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C:\IDPYBA\SEGUIMIENTO RIESGOS GESTION DIC 2019\REVISADOS\"/>
    </mc:Choice>
  </mc:AlternateContent>
  <xr:revisionPtr revIDLastSave="0" documentId="13_ncr:1_{AD85B0C0-B5C5-4E87-9300-0544D1ECAF14}" xr6:coauthVersionLast="41" xr6:coauthVersionMax="41" xr10:uidLastSave="{00000000-0000-0000-0000-000000000000}"/>
  <bookViews>
    <workbookView xWindow="-120" yWindow="-120" windowWidth="29040" windowHeight="15840" tabRatio="550" xr2:uid="{00000000-000D-0000-FFFF-FFFF00000000}"/>
  </bookViews>
  <sheets>
    <sheet name="MAPA DE RIESGOS" sheetId="20" r:id="rId1"/>
  </sheets>
  <definedNames>
    <definedName name="_xlnm._FilterDatabase" localSheetId="0" hidden="1">'MAPA DE RIESGOS'!$A$110:$A$123</definedName>
    <definedName name="_xlnm.Print_Area" localSheetId="0">'MAPA DE RIESGOS'!$A:$S</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118" i="20" l="1"/>
  <c r="AE118" i="20"/>
  <c r="AF117" i="20"/>
  <c r="AE117" i="20"/>
  <c r="AF116" i="20"/>
  <c r="AH116" i="20" s="1"/>
  <c r="AJ116" i="20" s="1"/>
  <c r="AL116" i="20" s="1"/>
  <c r="AE116" i="20"/>
  <c r="P116" i="20"/>
  <c r="O116" i="20"/>
  <c r="O110" i="20"/>
  <c r="P110" i="20"/>
  <c r="AE110" i="20"/>
  <c r="AF110" i="20"/>
  <c r="AE111" i="20"/>
  <c r="AF111" i="20"/>
  <c r="AE112" i="20"/>
  <c r="AF112" i="20"/>
  <c r="AE115" i="20"/>
  <c r="AF115" i="20"/>
  <c r="O119" i="20"/>
  <c r="P119" i="20"/>
  <c r="AE119" i="20"/>
  <c r="AF119" i="20"/>
  <c r="AE120" i="20"/>
  <c r="AF120" i="20"/>
  <c r="AE121" i="20"/>
  <c r="AF121" i="20"/>
  <c r="AE123" i="20"/>
  <c r="AF123" i="20"/>
  <c r="AG116" i="20" l="1"/>
  <c r="AI116" i="20" s="1"/>
  <c r="Q110" i="20"/>
  <c r="R110" i="20" s="1"/>
  <c r="AK116" i="20"/>
  <c r="AG110" i="20"/>
  <c r="AI110" i="20" s="1"/>
  <c r="AK110" i="20" s="1"/>
  <c r="Q119" i="20"/>
  <c r="R119" i="20" s="1"/>
  <c r="Q116" i="20"/>
  <c r="R116" i="20" s="1"/>
  <c r="AH119" i="20"/>
  <c r="AJ119" i="20" s="1"/>
  <c r="AL119" i="20" s="1"/>
  <c r="AH110" i="20"/>
  <c r="AJ110" i="20" s="1"/>
  <c r="AL110" i="20" s="1"/>
  <c r="AG119" i="20"/>
  <c r="AI119" i="20" s="1"/>
  <c r="AK119" i="20" s="1"/>
  <c r="AM116" i="20"/>
  <c r="AM110" i="20" l="1"/>
  <c r="AM119"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Viviana Poveda</author>
    <author>Wilson  Avila</author>
    <author>Willson</author>
    <author>Julio Roberto Fuentes Vidal</author>
    <author>Blanca Ofir Murillo Solarte</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A106" authorId="1" shapeId="0" xr:uid="{00000000-0006-0000-0200-00000E000000}">
      <text>
        <r>
          <rPr>
            <sz val="11"/>
            <color indexed="81"/>
            <rFont val="Tahoma"/>
            <family val="2"/>
          </rPr>
          <t xml:space="preserve">
Elija de la lista desplegable  el nombre del proceso.</t>
        </r>
      </text>
    </comment>
    <comment ref="D106" authorId="1" shapeId="0" xr:uid="{00000000-0006-0000-0200-00000F000000}">
      <text>
        <r>
          <rPr>
            <sz val="11"/>
            <color indexed="81"/>
            <rFont val="Tahoma"/>
            <family val="2"/>
          </rPr>
          <t xml:space="preserve">Este número consecutivo se utiliza para cada riesgo, empezando desde 1.
</t>
        </r>
      </text>
    </comment>
    <comment ref="E106" authorId="1"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6" authorId="1"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6" authorId="1"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6" authorId="2"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6" authorId="3"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6" authorId="2"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6" authorId="2"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6" authorId="2"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6" authorId="2"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6" authorId="2"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6" authorId="2"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7" authorId="3" shapeId="0" xr:uid="{00000000-0006-0000-0200-00001B000000}">
      <text>
        <r>
          <rPr>
            <sz val="11"/>
            <color indexed="81"/>
            <rFont val="Tahoma"/>
            <family val="2"/>
          </rPr>
          <t>En caso que sea SI, escriba el código del proyecto a que corresponde</t>
        </r>
      </text>
    </comment>
    <comment ref="J107"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7"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7"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7" authorId="3"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8"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8"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8" authorId="3"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8" authorId="1"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8" authorId="1"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8" authorId="3"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8" authorId="3"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8"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8"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8"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8"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8" authorId="1"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8" authorId="2"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8"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8"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8"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8" authorId="2"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8" authorId="2"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8" authorId="2"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8"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8"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8"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8" authorId="2"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8" authorId="2"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8" authorId="2"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8"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8"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8"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8" authorId="2"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8" authorId="2"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8" authorId="2"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09"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09"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09" authorId="2"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09" authorId="1"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09" authorId="4"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09" authorId="3" shapeId="0" xr:uid="{00000000-0006-0000-0200-000044000000}">
      <text>
        <r>
          <rPr>
            <sz val="11"/>
            <color indexed="81"/>
            <rFont val="Tahoma"/>
            <family val="2"/>
          </rPr>
          <t>Se entiende como la posibilidad de ocurrencia del riesgo, esta puede ser medida con criterios de frecuencia o factibilidad</t>
        </r>
      </text>
    </comment>
    <comment ref="AO109" authorId="3" shapeId="0" xr:uid="{00000000-0006-0000-0200-000045000000}">
      <text>
        <r>
          <rPr>
            <sz val="11"/>
            <color indexed="81"/>
            <rFont val="Tahoma"/>
            <family val="2"/>
          </rPr>
          <t>Se entiende como la consecuancia que puede ocacionar a la organización la materialización del riesgo</t>
        </r>
      </text>
    </comment>
    <comment ref="AP109" authorId="2"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09" authorId="2"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sharedStrings.xml><?xml version="1.0" encoding="utf-8"?>
<sst xmlns="http://schemas.openxmlformats.org/spreadsheetml/2006/main" count="457" uniqueCount="264">
  <si>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</si>
  <si>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</si>
  <si>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</si>
  <si>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</si>
  <si>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</si>
  <si>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</si>
  <si>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</si>
  <si>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</si>
  <si>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</si>
  <si>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</si>
  <si>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</si>
  <si>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</si>
  <si>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</si>
  <si>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</si>
  <si>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</si>
  <si>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</si>
  <si>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</si>
  <si>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</si>
  <si>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</si>
  <si>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</si>
  <si>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MODERADO</t>
  </si>
  <si>
    <t>OPCIONES DE MANEJO</t>
  </si>
  <si>
    <t>BAJA</t>
  </si>
  <si>
    <t>* Asumir el riesgo</t>
  </si>
  <si>
    <t>RARO (1)</t>
  </si>
  <si>
    <t>IMPROBABLE (2)</t>
  </si>
  <si>
    <t>MODERADO (3)</t>
  </si>
  <si>
    <t>PROBABLE (4)</t>
  </si>
  <si>
    <t>INSIGNIFICANTE (1)</t>
  </si>
  <si>
    <t>MENOR (2)</t>
  </si>
  <si>
    <t>MAYOR (4)</t>
  </si>
  <si>
    <t>CATASTRÓFICO (5)</t>
  </si>
  <si>
    <t>SEGUIMIENTO A CONTROLES EXISTENTES</t>
  </si>
  <si>
    <t>SI</t>
  </si>
  <si>
    <t>ZONA DE RIESGO MODERADA</t>
  </si>
  <si>
    <t>ZONA DE RIESGO ALTA</t>
  </si>
  <si>
    <t>ZONA DE RIESGO EXTREMA</t>
  </si>
  <si>
    <t>N/A</t>
  </si>
  <si>
    <t>IMPROBABLE</t>
  </si>
  <si>
    <t>POSIBLE</t>
  </si>
  <si>
    <t>PROBABLE</t>
  </si>
  <si>
    <t>CASI SEGURO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</si>
  <si>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</si>
  <si>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</si>
  <si>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</si>
  <si>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</si>
  <si>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</si>
  <si>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</si>
  <si>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</si>
  <si>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</si>
  <si>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</si>
  <si>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</si>
  <si>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</si>
  <si>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</si>
  <si>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</si>
  <si>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</si>
  <si>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</si>
  <si>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</si>
  <si>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</si>
  <si>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</si>
  <si>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</si>
  <si>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</si>
  <si>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</si>
  <si>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</si>
  <si>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</si>
  <si>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</si>
  <si>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</si>
  <si>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</si>
  <si>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</si>
  <si>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</si>
  <si>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</si>
  <si>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</si>
  <si>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</si>
  <si>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</si>
  <si>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</si>
  <si>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</si>
  <si>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</si>
  <si>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</si>
  <si>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</si>
  <si>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</si>
  <si>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</si>
  <si>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</si>
  <si>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</si>
  <si>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</si>
  <si>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</si>
  <si>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</si>
  <si>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</si>
  <si>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</si>
  <si>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</si>
  <si>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</si>
  <si>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</si>
  <si>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</si>
  <si>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</si>
  <si>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</si>
  <si>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2. MODERADA</t>
  </si>
  <si>
    <t>3. ALTA</t>
  </si>
  <si>
    <t>4. EXTREMA</t>
  </si>
  <si>
    <t>OPCIONES DE MANEJO DEL RIESGO</t>
  </si>
  <si>
    <t xml:space="preserve">ANÁLISIS DEL RIESGO INHERENTE </t>
  </si>
  <si>
    <t xml:space="preserve">ZONA DE RIESGO </t>
  </si>
  <si>
    <t>ASUMIR EL RIESGO</t>
  </si>
  <si>
    <t>PROMEDIO PROBABLIDAD</t>
  </si>
  <si>
    <t>PROMEDIO IMPACTO</t>
  </si>
  <si>
    <t>* Asumir el riesgo
* Reducir el riesgo</t>
  </si>
  <si>
    <t>* Reducir el riesgo
* Evitar el riesgo
* Compartir o transferir el riesgo</t>
  </si>
  <si>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</si>
  <si>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</si>
  <si>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</si>
  <si>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</si>
  <si>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</si>
  <si>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</si>
  <si>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</si>
  <si>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</si>
  <si>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</si>
  <si>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</si>
  <si>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</si>
  <si>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</si>
  <si>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</si>
  <si>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</si>
  <si>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</si>
  <si>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</si>
  <si>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</si>
  <si>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</si>
  <si>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</si>
  <si>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</si>
  <si>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</si>
  <si>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</si>
  <si>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</si>
  <si>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</si>
  <si>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</si>
  <si>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</si>
  <si>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</si>
  <si>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</si>
  <si>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</si>
  <si>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</si>
  <si>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</si>
  <si>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</si>
  <si>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</si>
  <si>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</si>
  <si>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</si>
  <si>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</si>
  <si>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</si>
  <si>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</si>
  <si>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</si>
  <si>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</si>
  <si>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ECONÓMICOS</t>
  </si>
  <si>
    <t>SOCIALES</t>
  </si>
  <si>
    <t>PERSONAL</t>
  </si>
  <si>
    <t>SISTEMA INTEGRADO DE GESTIÓN</t>
  </si>
  <si>
    <t>SEGUIMIENTO DE AUTOCONTROL POR PARTE DEL RESPONSABLE DEL PROCESO (ABRIL)</t>
  </si>
  <si>
    <t>SEGUIMIENTO DE AUTOCONTROL POR PARTE DEL RESPONSABLE DEL PROCESO (AGOSTO)</t>
  </si>
  <si>
    <t>CORRECIÓN AL MATERIALIZARSE EL RIESGO</t>
  </si>
  <si>
    <t>ACTIVACIÓN CORRECIÓN DEL RIESGO</t>
  </si>
  <si>
    <t>DISEÑO DEL PROCESO</t>
  </si>
  <si>
    <t>INTERACCIONES CON OTROS PROCESOS</t>
  </si>
  <si>
    <t>TRANSVERSALIDAD</t>
  </si>
  <si>
    <t>PROCEDIMIENTOS ASOCIADOS</t>
  </si>
  <si>
    <t>RESPONSABLES DEL PROCESO</t>
  </si>
  <si>
    <t>COMUNICACIÓN ENTRE LOS PROCESOS</t>
  </si>
  <si>
    <t xml:space="preserve">Versión: 1.0 </t>
  </si>
  <si>
    <t>ECONOMICOS</t>
  </si>
  <si>
    <t>POLITICOS</t>
  </si>
  <si>
    <t>TECNÓLOGICOS</t>
  </si>
  <si>
    <t>MEDIOAMBIENTALES</t>
  </si>
  <si>
    <t>COMUNICACIÓN EXTERNA</t>
  </si>
  <si>
    <t>FINANCIEROS</t>
  </si>
  <si>
    <t>COMUNICACIÓN INTERNA</t>
  </si>
  <si>
    <t>PE01 DIRECCIONAMIENTO ESTRATEGICO</t>
  </si>
  <si>
    <t>DEL PROCESO</t>
  </si>
  <si>
    <t>LEGALES O DE CUMPLIMIENTO</t>
  </si>
  <si>
    <t>RARA VEZ</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</si>
  <si>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</si>
  <si>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</si>
  <si>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</si>
  <si>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</si>
  <si>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</si>
  <si>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</si>
  <si>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</si>
  <si>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</si>
  <si>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</si>
  <si>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</si>
  <si>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</si>
  <si>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</si>
  <si>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</si>
  <si>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</si>
  <si>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</si>
  <si>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</si>
  <si>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r>
      <t xml:space="preserve">      </t>
    </r>
    <r>
      <rPr>
        <b/>
        <u/>
        <sz val="14"/>
        <color indexed="8"/>
        <rFont val="Calibri"/>
        <family val="2"/>
      </rPr>
      <t>ANALISIS Y EVALUACIÓN DE LOS CONTROLES</t>
    </r>
  </si>
  <si>
    <t>FECHA DE INICIO
DD/MM/AA</t>
  </si>
  <si>
    <t>FECHA DE TERMINACIÓN
DD/MM/AA</t>
  </si>
  <si>
    <t>Código del Proyecto de Inversión</t>
  </si>
  <si>
    <t>EL RIESGO ESTA ASOCIADO A PROYECTO DE INVERSIÓN</t>
  </si>
  <si>
    <t>CONOCIMIENTO</t>
  </si>
  <si>
    <t>AMBIENTAL</t>
  </si>
  <si>
    <t>Mapa de Riesgos por Proceso</t>
  </si>
  <si>
    <t>PE02 TALENTO HUMANO</t>
  </si>
  <si>
    <t>PE03 COMUNICACIONES</t>
  </si>
  <si>
    <t xml:space="preserve">                                                         Código: PE01-PR03-F01</t>
  </si>
  <si>
    <t>GESTIÓN FINANCIERA</t>
  </si>
  <si>
    <t>Posibles investigaciones y sanciones de tipo disciplinario, fiscal y penal</t>
  </si>
  <si>
    <t>Perdida de imagen institucional</t>
  </si>
  <si>
    <t>Realizar referenciacion, actualizacion y socilizacion al interior del proceso de la normatividad aplicable</t>
  </si>
  <si>
    <t>Informar fallas y en caso de ser necesario solicitar ayuda a las mesas de servicio tecnologico correspondientes</t>
  </si>
  <si>
    <t>Emitir circular interna con el cronograma y requerimientos para el envio de la informacion</t>
  </si>
  <si>
    <t>Realizar filtros de revision previo al reporte de la informacion</t>
  </si>
  <si>
    <t>Correos electronicos, actas de reunion, lista de asistencia, normativa, comunicaciones internas</t>
  </si>
  <si>
    <t>Correos electronicos</t>
  </si>
  <si>
    <t>Verificar la procedencia del error</t>
  </si>
  <si>
    <t>profesional especializado Financiera</t>
  </si>
  <si>
    <t>Incumplimiento de las fechas establecidas para la entrega de informes contables a los entes internos y externos.</t>
  </si>
  <si>
    <t>Falta de claridad en la interpretacion de la normatividad contable.</t>
  </si>
  <si>
    <t>Fallas en la infraestructuras o plataformas tecnologicas internas y externas</t>
  </si>
  <si>
    <t>Debilidad en la calidad de la informacion suministrada por las diferentes areas del instituto</t>
  </si>
  <si>
    <t>Incumplimiento en los requerimientos y tiempos establecidos para las entregas de informacion</t>
  </si>
  <si>
    <t xml:space="preserve">Falta de verificacion de la información por quien la produce.
</t>
  </si>
  <si>
    <t>Falencias en la claridad de las politicas contables del instituto y la correcta aplicación y seguimiento de estas</t>
  </si>
  <si>
    <t>Falta de oportunidad y consistencia en la elaboración de los cierres contables mensuales.</t>
  </si>
  <si>
    <t>Entrega de informacion erronea e inconsistente al area de contabilidad.</t>
  </si>
  <si>
    <t>Realizar los procesos de manera erronea.</t>
  </si>
  <si>
    <t>Realizar mesas de trabajo de capacitacion sobre la correcta aplicación de las politicas contables</t>
  </si>
  <si>
    <t>Actas de Reunion</t>
  </si>
  <si>
    <t>Conciliacion de informacion, correos electronicos, formatos de conciliacion</t>
  </si>
  <si>
    <t>Correos electronicos, comunicaciones y circulares internas</t>
  </si>
  <si>
    <t>Entrega de soportes para pago fuera de los calendarios establecidos para los mismos</t>
  </si>
  <si>
    <t>Incumplimiento en las fechas oportunas de pago</t>
  </si>
  <si>
    <t>Cumplimiento en el calendario de pagos establecidos por el area financiera</t>
  </si>
  <si>
    <t>Radicación y evidencia de recibido de los documentos para pago con sus respectivos soportes</t>
  </si>
  <si>
    <t>Realizar verificación en que punto del proceso se presento el inconveniente y realizar las acciones de corrección y pago respectivas</t>
  </si>
  <si>
    <t>Error en las liquidación de los valores a deducir y el pago final</t>
  </si>
  <si>
    <t xml:space="preserve">Generación de intereses </t>
  </si>
  <si>
    <t>Firma por parte de la persona encargada de realizar las revisión a los pagos solicitados antes de aprobarlos en los sistemas de Hacienda y Bancos</t>
  </si>
  <si>
    <t>Corte de servicios públicos</t>
  </si>
  <si>
    <t>Correos eletrónicos</t>
  </si>
  <si>
    <t>TODAS LAS DEPENDENCIAS</t>
  </si>
  <si>
    <t>Inadecuado conocimiento de la normatividad presupuestal  por parte del profesional financiero del idpyba</t>
  </si>
  <si>
    <t>Fallas en el aplicativo de la Secretaría Distrital de Hacienda.</t>
  </si>
  <si>
    <t>Falta del lleno de requisitos de la solicitud de la expedición del documento.</t>
  </si>
  <si>
    <t>Incumplimiento de cronogramas por parte de las áreas que tramitan las correspondientes solicitudes.</t>
  </si>
  <si>
    <t xml:space="preserve">Expedición errónea de Certificados de Disponibilidad y Registros
Presupuestales afectando valor,  rubro y tercero diferente al
solicitado
</t>
  </si>
  <si>
    <t>No actualización de lo establecido por la Secretaria de Hacienda Distratal.</t>
  </si>
  <si>
    <t>Sistema de Información Financiera limita posibilidad de error</t>
  </si>
  <si>
    <t>Desgaste administrativo y reprocesos</t>
  </si>
  <si>
    <t xml:space="preserve">Perdida de recursos </t>
  </si>
  <si>
    <t>Información incompleta, imprecisa o  inoportuna por parte de las dependencias.</t>
  </si>
  <si>
    <t>desviasion de recursos</t>
  </si>
  <si>
    <t xml:space="preserve">Revisión por parte del expedidor del documento
</t>
  </si>
  <si>
    <t xml:space="preserve">MANTENER LOS CONTROLES Y LA REVISION DE LOS
DOCUMENTOS QUE SOPORTAN LA EXPEDICION DE LOS CDP Y CRPS </t>
  </si>
  <si>
    <t>ORGANIZAR LOS PROCESOS PARA AJUSTARLOS A LOS HORARIOS DE LAS DEPENDENCIAS</t>
  </si>
  <si>
    <t>todos los proyectos de inversion y el componente de Funcionamiento</t>
  </si>
  <si>
    <t>Se recomienda continuar aplicando las acciones establecidas de los controles establecidos para la mitigación de los riesgos</t>
  </si>
  <si>
    <t>Se solicitó apoyo a los responsables de los aplicativos contable y presupuestal a través de las mesas de ayuda con correo electrónicos donde se arguntemnta la situación presentada (error) para la solución al evento presentado.</t>
  </si>
  <si>
    <t>Se socializó la normatividad aplicada al Instituto, la cual se encuentra documentada en el manual de politicas contables en el comité de sostenibilidad contable.</t>
  </si>
  <si>
    <t>Se socializó la normatividad aplicada al Instituto, la cual se encuentra documentada en el manual de politicas contables en el comité de sostenibilidad contable.
De la misma manera, se remitió el documento a través de correo electrónico a los subdirectores del Instituto.</t>
  </si>
  <si>
    <t>Se realizaron conciliaciones contables con las diferentes dependencias donde se verifica la información para los reportes.</t>
  </si>
  <si>
    <t>Se remitió la circular interna firmada por la Dirección con el cronograma para recepción de la información interna y el reporte a las entidades externas.</t>
  </si>
  <si>
    <t>Auditar todos los pagos antes de aprobarlos, revisando todos los conceptos aplicados a deducciones, impuestos. Etc</t>
  </si>
  <si>
    <t>Se cumple con el cronograma  mensual de pagos - PAC de acuerdo a lo solicitado y programado por los responsables de los proyectos de inversión y gastos de funcionamiento</t>
  </si>
  <si>
    <t>Cierre de Opget antes de recibir facturas de servicios públicos.
Fallas en la infraestructura tecnologia interna y externa</t>
  </si>
  <si>
    <t>Por cada pago que se realiza se hace la verificaciones por parte de profesional universitario de tesoreria, responsable de presupuesto y el ordenador del gasto.</t>
  </si>
  <si>
    <t>Revisión de documento expedido previo a la firma del Jefe de Presupuesto</t>
  </si>
  <si>
    <t>Se verifica en el plan anual de adquisiciones frente a la solicitud de CDP y la solicitud del CRP se verifica frente al contrato y se da la firma del responsable de presupuesto como evidencia de que se encuentra bien la expedición del CDP o la expedición del CRP.</t>
  </si>
  <si>
    <t>SEGUIMIENTO DE AUTOCONTROL POR PARTE DEL RESPONSABLE DEL PROCESO ( A DICIEMBRE 2019) Y MONITOREO POR PARTE DE LA OFICINA ASESORA DE PLANEACIÓN Y RESPONSABLE DEL PROCESO</t>
  </si>
  <si>
    <t>SEGUIMIENTO A LAS ACCIONES DE MANEJO y  CONTROLES EXISTENTES</t>
  </si>
  <si>
    <t xml:space="preserve">SEGUIMIENTO A DICIEMBRE-2019 CONTROL INTERNO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</si>
</sst>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41" x14ac:knownFonts="1">
    <font>
      <sz val="11"/>
      <color theme="1"/>
      <name val="Calibri"/>
      <family val="2"/>
      <scheme val="minor"/>
    </font>
    <font>
      <sz val="10"/>
      <name val="Arial"/>
      <family val="2"/>
    </font>
    <font>
      <b/>
      <sz val="10"/>
      <name val="Arial Narrow"/>
      <family val="2"/>
    </font>
    <font>
      <b/>
      <sz val="11"/>
      <name val="Arial"/>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0"/>
      <name val="Arial"/>
      <family val="2"/>
    </font>
    <font>
      <b/>
      <sz val="11"/>
      <color indexed="8"/>
      <name val="Arial"/>
      <family val="2"/>
    </font>
    <font>
      <sz val="10"/>
      <color indexed="81"/>
      <name val="Tahoma"/>
      <family val="2"/>
    </font>
    <font>
      <sz val="12"/>
      <color indexed="81"/>
      <name val="Tahoma"/>
      <family val="2"/>
    </font>
    <font>
      <b/>
      <sz val="12"/>
      <color indexed="81"/>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4"/>
      <color indexed="8"/>
      <name val="Calibri"/>
      <family val="2"/>
    </font>
    <font>
      <u/>
      <sz val="11"/>
      <color theme="10"/>
      <name val="Calibri"/>
      <family val="2"/>
      <scheme val="minor"/>
    </font>
    <font>
      <sz val="10"/>
      <color theme="1"/>
      <name val="Tahoma"/>
      <family val="2"/>
    </font>
    <font>
      <b/>
      <sz val="10"/>
      <color theme="1"/>
      <name val="Tahoma"/>
      <family val="2"/>
    </font>
    <font>
      <b/>
      <sz val="11"/>
      <color theme="5" tint="-0.249977111117893"/>
      <name val="Calibri"/>
      <family val="2"/>
      <scheme val="minor"/>
    </font>
    <font>
      <sz val="11"/>
      <color theme="1"/>
      <name val="Arial"/>
      <family val="2"/>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4"/>
      <color theme="1"/>
      <name val="Calibri"/>
      <family val="2"/>
      <scheme val="minor"/>
    </font>
    <font>
      <b/>
      <sz val="13"/>
      <color theme="1"/>
      <name val="Arial"/>
      <family val="2"/>
    </font>
    <font>
      <b/>
      <sz val="9"/>
      <color theme="1"/>
      <name val="Arial"/>
      <family val="2"/>
    </font>
    <font>
      <b/>
      <u/>
      <sz val="10"/>
      <color theme="1"/>
      <name val="Arial"/>
      <family val="2"/>
    </font>
    <font>
      <u/>
      <sz val="11"/>
      <color theme="10"/>
      <name val="Arial"/>
      <family val="2"/>
    </font>
  </fonts>
  <fills count="27">
    <fill>
      <patternFill patternType="none"/>
    </fill>
    <fill>
      <patternFill patternType="gray125"/>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1195A7"/>
        <bgColor indexed="64"/>
      </patternFill>
    </fill>
    <fill>
      <patternFill patternType="solid">
        <fgColor rgb="FF27D2E9"/>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s>
  <cellStyleXfs count="14">
    <xf numFmtId="0" fontId="0" fillId="0" borderId="0"/>
    <xf numFmtId="0" fontId="2" fillId="2" borderId="1">
      <alignment horizontal="center" vertical="center" textRotation="90" wrapText="1"/>
    </xf>
    <xf numFmtId="0" fontId="2" fillId="3" borderId="1">
      <alignment horizontal="center" vertical="center" textRotation="90" wrapText="1"/>
    </xf>
    <xf numFmtId="0" fontId="2" fillId="4" borderId="1">
      <alignment horizontal="center" vertical="center" textRotation="90" wrapText="1"/>
    </xf>
    <xf numFmtId="0" fontId="2" fillId="5" borderId="1">
      <alignment horizontal="center" vertical="center" textRotation="90" wrapText="1"/>
    </xf>
    <xf numFmtId="0" fontId="2" fillId="6" borderId="1">
      <alignment horizontal="center" vertical="center" textRotation="90" wrapText="1"/>
    </xf>
    <xf numFmtId="0" fontId="2" fillId="5" borderId="1">
      <alignment horizontal="center" vertical="center" textRotation="90" wrapText="1"/>
    </xf>
    <xf numFmtId="0" fontId="2" fillId="7" borderId="1">
      <alignment horizontal="center" vertical="center" textRotation="90" wrapText="1"/>
    </xf>
    <xf numFmtId="0" fontId="2" fillId="8" borderId="1">
      <alignment horizontal="center" vertical="center" textRotation="90" wrapText="1"/>
    </xf>
    <xf numFmtId="0" fontId="2" fillId="9" borderId="1">
      <alignment horizontal="center" vertical="center" textRotation="90" wrapText="1"/>
    </xf>
    <xf numFmtId="0" fontId="23" fillId="0" borderId="0" applyNumberFormat="0" applyFill="0" applyBorder="0" applyAlignment="0" applyProtection="0"/>
    <xf numFmtId="164" fontId="1" fillId="0" borderId="0" applyFont="0" applyFill="0" applyBorder="0" applyAlignment="0" applyProtection="0"/>
    <xf numFmtId="0" fontId="1" fillId="0" borderId="0"/>
    <xf numFmtId="9" fontId="1" fillId="0" borderId="0" applyFont="0" applyFill="0" applyBorder="0" applyAlignment="0" applyProtection="0"/>
  </cellStyleXfs>
  <cellXfs count="369">
    <xf numFmtId="0" fontId="0" fillId="0" borderId="0" xfId="0"/>
    <xf numFmtId="0" fontId="24" fillId="0" borderId="6" xfId="0" applyFont="1" applyBorder="1"/>
    <xf numFmtId="0" fontId="24" fillId="0" borderId="0" xfId="0" applyFont="1"/>
    <xf numFmtId="0" fontId="24" fillId="0" borderId="0" xfId="0" applyFont="1" applyProtection="1">
      <protection hidden="1"/>
    </xf>
    <xf numFmtId="0" fontId="24" fillId="11" borderId="0" xfId="0" applyFont="1" applyFill="1"/>
    <xf numFmtId="0" fontId="24" fillId="0" borderId="0" xfId="0" applyFont="1" applyAlignment="1">
      <alignment wrapText="1"/>
    </xf>
    <xf numFmtId="0" fontId="24" fillId="12" borderId="0" xfId="0" applyFont="1" applyFill="1"/>
    <xf numFmtId="0" fontId="24" fillId="14" borderId="0" xfId="0" applyFont="1" applyFill="1"/>
    <xf numFmtId="0" fontId="24" fillId="15" borderId="0" xfId="0" applyFont="1" applyFill="1"/>
    <xf numFmtId="0" fontId="24" fillId="13" borderId="0" xfId="0" applyFont="1" applyFill="1"/>
    <xf numFmtId="0" fontId="24" fillId="0" borderId="6" xfId="0" applyFont="1" applyBorder="1" applyAlignment="1" applyProtection="1">
      <alignment horizontal="center" vertical="center" wrapText="1"/>
      <protection hidden="1"/>
    </xf>
    <xf numFmtId="3" fontId="24" fillId="0" borderId="5" xfId="0" applyNumberFormat="1" applyFont="1" applyBorder="1" applyAlignment="1" applyProtection="1">
      <alignment horizontal="center" vertical="center" wrapText="1"/>
      <protection hidden="1"/>
    </xf>
    <xf numFmtId="0" fontId="24" fillId="13" borderId="0" xfId="0" applyFont="1" applyFill="1"/>
    <xf numFmtId="0" fontId="24" fillId="13" borderId="7" xfId="0" applyFont="1" applyFill="1" applyBorder="1"/>
    <xf numFmtId="0" fontId="24" fillId="13" borderId="1" xfId="0" applyFont="1" applyFill="1" applyBorder="1"/>
    <xf numFmtId="0" fontId="24" fillId="0" borderId="1" xfId="0" applyFont="1" applyBorder="1"/>
    <xf numFmtId="0" fontId="25" fillId="0" borderId="0" xfId="0" applyFont="1"/>
    <xf numFmtId="3" fontId="24" fillId="0" borderId="6" xfId="0" applyNumberFormat="1" applyFont="1" applyBorder="1" applyAlignment="1" applyProtection="1">
      <alignment horizontal="center" vertical="center" wrapText="1"/>
      <protection hidden="1"/>
    </xf>
    <xf numFmtId="0" fontId="26" fillId="13" borderId="11" xfId="0" applyFont="1" applyFill="1" applyBorder="1" applyAlignment="1">
      <alignment vertical="center"/>
    </xf>
    <xf numFmtId="0" fontId="26" fillId="13" borderId="12" xfId="0" applyFont="1" applyFill="1" applyBorder="1" applyAlignment="1">
      <alignment vertical="center"/>
    </xf>
    <xf numFmtId="0" fontId="26" fillId="13" borderId="13" xfId="0" applyFont="1" applyFill="1" applyBorder="1" applyAlignment="1">
      <alignment vertical="center"/>
    </xf>
    <xf numFmtId="0" fontId="26" fillId="13" borderId="17" xfId="0" applyFont="1" applyFill="1" applyBorder="1" applyAlignment="1">
      <alignment vertical="center"/>
    </xf>
    <xf numFmtId="0" fontId="26" fillId="13" borderId="1" xfId="0" applyFont="1" applyFill="1" applyBorder="1" applyAlignment="1">
      <alignment vertical="center"/>
    </xf>
    <xf numFmtId="0" fontId="26" fillId="13" borderId="18" xfId="0" applyFont="1" applyFill="1" applyBorder="1" applyAlignment="1">
      <alignment vertical="center"/>
    </xf>
    <xf numFmtId="0" fontId="29" fillId="0" borderId="1" xfId="0" applyFont="1" applyBorder="1"/>
    <xf numFmtId="0" fontId="30" fillId="0" borderId="0" xfId="0" applyFont="1"/>
    <xf numFmtId="0" fontId="30" fillId="0" borderId="0" xfId="0" applyFont="1" applyProtection="1">
      <protection hidden="1"/>
    </xf>
    <xf numFmtId="0" fontId="19" fillId="0" borderId="0" xfId="0" applyFont="1"/>
    <xf numFmtId="0" fontId="31" fillId="0" borderId="0" xfId="0" applyFont="1" applyAlignment="1" applyProtection="1">
      <alignment horizontal="center" vertical="center" wrapText="1"/>
      <protection hidden="1"/>
    </xf>
    <xf numFmtId="0" fontId="31" fillId="0" borderId="0" xfId="0" applyFont="1" applyProtection="1">
      <protection hidden="1"/>
    </xf>
    <xf numFmtId="0" fontId="30" fillId="0" borderId="0" xfId="0" applyFont="1"/>
    <xf numFmtId="0" fontId="19" fillId="0" borderId="0" xfId="0" applyFont="1" applyAlignment="1">
      <alignment wrapText="1"/>
    </xf>
    <xf numFmtId="0" fontId="29" fillId="0" borderId="20" xfId="0" applyFont="1" applyBorder="1" applyAlignment="1">
      <alignment horizontal="center"/>
    </xf>
    <xf numFmtId="0" fontId="29" fillId="0" borderId="0" xfId="0" applyFont="1" applyAlignment="1">
      <alignment horizontal="center"/>
    </xf>
    <xf numFmtId="0" fontId="29" fillId="0" borderId="21" xfId="0" applyFont="1" applyBorder="1" applyAlignment="1">
      <alignment horizontal="center"/>
    </xf>
    <xf numFmtId="0" fontId="32" fillId="13" borderId="2" xfId="0" applyFont="1" applyFill="1" applyBorder="1" applyAlignment="1" applyProtection="1">
      <alignment horizontal="center" vertical="center" textRotation="90" wrapText="1"/>
      <protection locked="0"/>
    </xf>
    <xf numFmtId="0" fontId="32" fillId="13" borderId="17" xfId="0" applyFont="1" applyFill="1" applyBorder="1" applyAlignment="1" applyProtection="1">
      <alignment horizontal="center" vertical="center" textRotation="90" wrapText="1"/>
      <protection locked="0"/>
    </xf>
    <xf numFmtId="0" fontId="32" fillId="13" borderId="22" xfId="0" applyFont="1" applyFill="1" applyBorder="1" applyAlignment="1" applyProtection="1">
      <alignment horizontal="center" vertical="center" textRotation="90" wrapText="1"/>
      <protection locked="0"/>
    </xf>
    <xf numFmtId="0" fontId="32" fillId="13" borderId="10" xfId="0" applyFont="1" applyFill="1" applyBorder="1" applyAlignment="1" applyProtection="1">
      <alignment horizontal="center" vertical="center" textRotation="90" wrapText="1"/>
      <protection locked="0"/>
    </xf>
    <xf numFmtId="0" fontId="32" fillId="13" borderId="23" xfId="0" applyFont="1" applyFill="1" applyBorder="1" applyAlignment="1" applyProtection="1">
      <alignment horizontal="center" vertical="center" textRotation="90" wrapText="1"/>
      <protection locked="0"/>
    </xf>
    <xf numFmtId="0" fontId="24" fillId="0" borderId="11" xfId="0" applyFont="1" applyBorder="1" applyAlignment="1" applyProtection="1">
      <alignment horizontal="justify" vertical="center" wrapText="1"/>
      <protection locked="0"/>
    </xf>
    <xf numFmtId="0" fontId="24" fillId="0" borderId="12" xfId="0" applyFont="1" applyBorder="1" applyAlignment="1" applyProtection="1">
      <alignment horizontal="justify" vertical="center" wrapText="1"/>
      <protection locked="0"/>
    </xf>
    <xf numFmtId="0" fontId="24" fillId="0" borderId="12" xfId="0" applyFont="1" applyBorder="1" applyAlignment="1" applyProtection="1">
      <alignment vertical="center" wrapText="1"/>
      <protection locked="0"/>
    </xf>
    <xf numFmtId="0" fontId="24" fillId="0" borderId="13" xfId="0" applyFont="1" applyBorder="1" applyAlignment="1" applyProtection="1">
      <alignment vertical="center" wrapText="1"/>
      <protection locked="0"/>
    </xf>
    <xf numFmtId="0" fontId="27" fillId="0" borderId="0" xfId="0" applyFont="1"/>
    <xf numFmtId="0" fontId="13" fillId="0" borderId="0" xfId="0" applyFont="1" applyAlignment="1">
      <alignment horizontal="center"/>
    </xf>
    <xf numFmtId="0" fontId="13" fillId="0" borderId="0" xfId="0" applyFont="1"/>
    <xf numFmtId="0" fontId="27" fillId="0" borderId="1" xfId="0" applyFont="1" applyBorder="1"/>
    <xf numFmtId="0" fontId="33" fillId="0" borderId="20" xfId="0" applyFont="1" applyBorder="1" applyAlignment="1">
      <alignment horizontal="center"/>
    </xf>
    <xf numFmtId="0" fontId="33" fillId="0" borderId="0" xfId="0" applyFont="1" applyAlignment="1">
      <alignment horizontal="center"/>
    </xf>
    <xf numFmtId="0" fontId="33" fillId="0" borderId="0" xfId="0" applyFont="1"/>
    <xf numFmtId="0" fontId="34" fillId="16" borderId="24" xfId="0" applyFont="1" applyFill="1" applyBorder="1"/>
    <xf numFmtId="0" fontId="34" fillId="16" borderId="24" xfId="0" applyFont="1" applyFill="1" applyBorder="1" applyAlignment="1">
      <alignment vertical="center" wrapText="1"/>
    </xf>
    <xf numFmtId="0" fontId="34" fillId="16" borderId="24" xfId="0" applyFont="1" applyFill="1" applyBorder="1" applyAlignment="1">
      <alignment horizontal="center" vertical="center" wrapText="1"/>
    </xf>
    <xf numFmtId="0" fontId="34" fillId="17" borderId="24" xfId="0" applyFont="1" applyFill="1" applyBorder="1" applyAlignment="1">
      <alignment horizontal="center" vertical="center" wrapText="1"/>
    </xf>
    <xf numFmtId="0" fontId="3" fillId="18" borderId="19" xfId="0" applyFont="1" applyFill="1" applyBorder="1" applyAlignment="1">
      <alignment horizontal="center" vertical="center" wrapText="1"/>
    </xf>
    <xf numFmtId="0" fontId="34" fillId="16" borderId="5" xfId="0" applyFont="1" applyFill="1" applyBorder="1" applyAlignment="1">
      <alignment horizontal="center" vertical="center" wrapText="1"/>
    </xf>
    <xf numFmtId="0" fontId="35" fillId="17" borderId="5" xfId="0" applyFont="1" applyFill="1" applyBorder="1" applyAlignment="1">
      <alignment horizontal="center" vertical="center" wrapText="1"/>
    </xf>
    <xf numFmtId="0" fontId="34" fillId="19" borderId="6" xfId="0" applyFont="1" applyFill="1" applyBorder="1" applyAlignment="1">
      <alignment horizontal="center" vertical="center" wrapText="1"/>
    </xf>
    <xf numFmtId="0" fontId="20" fillId="19" borderId="6" xfId="10" applyFont="1" applyFill="1" applyBorder="1" applyAlignment="1">
      <alignment horizontal="center" vertical="center" wrapText="1"/>
    </xf>
    <xf numFmtId="0" fontId="12" fillId="18" borderId="6" xfId="0" applyFont="1" applyFill="1" applyBorder="1" applyAlignment="1">
      <alignment horizontal="center" vertical="center" wrapText="1"/>
    </xf>
    <xf numFmtId="0" fontId="34" fillId="16" borderId="9" xfId="0" applyFont="1" applyFill="1" applyBorder="1" applyAlignment="1">
      <alignment horizontal="center" vertical="center" wrapText="1"/>
    </xf>
    <xf numFmtId="0" fontId="34" fillId="17" borderId="9" xfId="0" applyFont="1" applyFill="1" applyBorder="1" applyAlignment="1">
      <alignment horizontal="center" vertical="center" wrapText="1"/>
    </xf>
    <xf numFmtId="0" fontId="24" fillId="0" borderId="27" xfId="0" applyFont="1" applyBorder="1" applyAlignment="1" applyProtection="1">
      <alignment horizontal="justify" vertical="center" wrapText="1"/>
      <protection locked="0"/>
    </xf>
    <xf numFmtId="0" fontId="34" fillId="16" borderId="28" xfId="0" applyFont="1" applyFill="1" applyBorder="1" applyAlignment="1">
      <alignment horizontal="center" vertical="center" wrapText="1"/>
    </xf>
    <xf numFmtId="0" fontId="0" fillId="11" borderId="29" xfId="0" applyFill="1" applyBorder="1" applyAlignment="1">
      <alignment vertical="center" wrapText="1"/>
    </xf>
    <xf numFmtId="0" fontId="0" fillId="11" borderId="30" xfId="0" applyFill="1" applyBorder="1" applyAlignment="1">
      <alignment vertical="center" wrapText="1"/>
    </xf>
    <xf numFmtId="0" fontId="0" fillId="11" borderId="31" xfId="0" applyFill="1" applyBorder="1" applyAlignment="1">
      <alignment vertical="center" wrapText="1"/>
    </xf>
    <xf numFmtId="0" fontId="0" fillId="11" borderId="32" xfId="0" applyFill="1" applyBorder="1" applyAlignment="1">
      <alignment vertical="center" wrapText="1"/>
    </xf>
    <xf numFmtId="0" fontId="0" fillId="11" borderId="33" xfId="0" applyFill="1" applyBorder="1" applyAlignment="1">
      <alignment vertical="center" wrapText="1"/>
    </xf>
    <xf numFmtId="0" fontId="0" fillId="11" borderId="34" xfId="0" applyFill="1" applyBorder="1" applyAlignment="1">
      <alignment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4" borderId="29" xfId="0" applyFill="1" applyBorder="1" applyAlignment="1">
      <alignment vertical="center" wrapText="1"/>
    </xf>
    <xf numFmtId="0" fontId="0" fillId="14" borderId="30" xfId="0" applyFill="1" applyBorder="1" applyAlignment="1">
      <alignment vertical="center" wrapText="1"/>
    </xf>
    <xf numFmtId="0" fontId="0" fillId="14" borderId="31" xfId="0" applyFill="1" applyBorder="1" applyAlignment="1">
      <alignment vertical="center" wrapText="1"/>
    </xf>
    <xf numFmtId="0" fontId="0" fillId="14" borderId="32" xfId="0" applyFill="1" applyBorder="1" applyAlignment="1">
      <alignment vertical="center" wrapText="1"/>
    </xf>
    <xf numFmtId="0" fontId="0" fillId="14" borderId="33" xfId="0" applyFill="1" applyBorder="1" applyAlignment="1">
      <alignment vertical="center" wrapText="1"/>
    </xf>
    <xf numFmtId="0" fontId="0" fillId="14"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33" fillId="0" borderId="30" xfId="0" applyFont="1" applyBorder="1"/>
    <xf numFmtId="0" fontId="33" fillId="0" borderId="30" xfId="0" applyFont="1" applyBorder="1" applyAlignment="1">
      <alignment horizontal="center"/>
    </xf>
    <xf numFmtId="0" fontId="12" fillId="20" borderId="35" xfId="0" applyFont="1" applyFill="1" applyBorder="1" applyAlignment="1">
      <alignment horizontal="center" vertical="center" textRotation="90" wrapText="1"/>
    </xf>
    <xf numFmtId="0" fontId="12" fillId="20" borderId="21" xfId="0" applyFont="1" applyFill="1" applyBorder="1" applyAlignment="1">
      <alignment horizontal="center" vertical="center" textRotation="90" wrapText="1"/>
    </xf>
    <xf numFmtId="0" fontId="12" fillId="20" borderId="9" xfId="0" applyFont="1" applyFill="1" applyBorder="1" applyAlignment="1">
      <alignment horizontal="center" vertical="center" wrapText="1"/>
    </xf>
    <xf numFmtId="0" fontId="12" fillId="20" borderId="36" xfId="0" applyFont="1" applyFill="1" applyBorder="1" applyAlignment="1">
      <alignment horizontal="center" vertical="center" wrapText="1"/>
    </xf>
    <xf numFmtId="0" fontId="12" fillId="20" borderId="6" xfId="0" applyFont="1" applyFill="1" applyBorder="1" applyAlignment="1">
      <alignment horizontal="center" vertical="center" wrapText="1"/>
    </xf>
    <xf numFmtId="0" fontId="21" fillId="21" borderId="37" xfId="0" applyFont="1" applyFill="1" applyBorder="1" applyAlignment="1">
      <alignment horizontal="center" vertical="center"/>
    </xf>
    <xf numFmtId="0" fontId="21" fillId="21" borderId="21" xfId="0" applyFont="1" applyFill="1" applyBorder="1" applyAlignment="1">
      <alignment horizontal="center" vertical="center"/>
    </xf>
    <xf numFmtId="0" fontId="34" fillId="21" borderId="8" xfId="0" applyFont="1" applyFill="1" applyBorder="1" applyAlignment="1">
      <alignment horizontal="center" vertical="center" wrapText="1"/>
    </xf>
    <xf numFmtId="0" fontId="34" fillId="21" borderId="9" xfId="0" applyFont="1" applyFill="1" applyBorder="1" applyAlignment="1">
      <alignment horizontal="center" vertical="center" wrapText="1"/>
    </xf>
    <xf numFmtId="0" fontId="25" fillId="21" borderId="14" xfId="0" applyFont="1" applyFill="1" applyBorder="1" applyAlignment="1" applyProtection="1">
      <alignment vertical="center" wrapText="1"/>
      <protection locked="0"/>
    </xf>
    <xf numFmtId="0" fontId="25" fillId="21" borderId="15" xfId="0" applyFont="1" applyFill="1" applyBorder="1" applyAlignment="1" applyProtection="1">
      <alignment vertical="center" wrapText="1"/>
      <protection locked="0"/>
    </xf>
    <xf numFmtId="0" fontId="34" fillId="22" borderId="6" xfId="0" applyFont="1" applyFill="1" applyBorder="1" applyAlignment="1">
      <alignment horizontal="center" vertical="center" wrapText="1"/>
    </xf>
    <xf numFmtId="0" fontId="34" fillId="22" borderId="38" xfId="0" applyFont="1" applyFill="1" applyBorder="1" applyAlignment="1" applyProtection="1">
      <alignment horizontal="center" vertical="center" wrapText="1"/>
      <protection hidden="1"/>
    </xf>
    <xf numFmtId="0" fontId="34" fillId="22" borderId="18" xfId="0" applyFont="1" applyFill="1" applyBorder="1" applyAlignment="1" applyProtection="1">
      <alignment horizontal="center" vertical="center" wrapText="1"/>
      <protection hidden="1"/>
    </xf>
    <xf numFmtId="0" fontId="34" fillId="22" borderId="39" xfId="0" applyFont="1" applyFill="1" applyBorder="1" applyAlignment="1" applyProtection="1">
      <alignment horizontal="center" vertical="center" wrapText="1"/>
      <protection hidden="1"/>
    </xf>
    <xf numFmtId="0" fontId="34" fillId="22" borderId="6" xfId="0" applyFont="1" applyFill="1" applyBorder="1" applyAlignment="1" applyProtection="1">
      <alignment horizontal="center" vertical="center" wrapText="1"/>
      <protection hidden="1"/>
    </xf>
    <xf numFmtId="0" fontId="20" fillId="22" borderId="6" xfId="10" applyFont="1" applyFill="1" applyBorder="1" applyAlignment="1">
      <alignment horizontal="center" vertical="center" wrapText="1"/>
    </xf>
    <xf numFmtId="0" fontId="24" fillId="0" borderId="6" xfId="0" applyFont="1" applyBorder="1" applyAlignment="1" applyProtection="1">
      <alignment horizontal="justify" vertical="center" wrapText="1"/>
      <protection locked="0"/>
    </xf>
    <xf numFmtId="0" fontId="24" fillId="0" borderId="6" xfId="0" applyFont="1" applyBorder="1" applyAlignment="1" applyProtection="1">
      <alignment vertical="center" wrapText="1"/>
      <protection locked="0"/>
    </xf>
    <xf numFmtId="0" fontId="12" fillId="18" borderId="19" xfId="0" applyFont="1" applyFill="1" applyBorder="1" applyAlignment="1">
      <alignment horizontal="center" vertical="center" wrapText="1"/>
    </xf>
    <xf numFmtId="0" fontId="24" fillId="0" borderId="14" xfId="0" applyFont="1" applyBorder="1" applyAlignment="1" applyProtection="1">
      <alignment horizontal="justify" vertical="center" wrapText="1"/>
      <protection locked="0"/>
    </xf>
    <xf numFmtId="0" fontId="24" fillId="0" borderId="15" xfId="0" applyFont="1" applyBorder="1" applyAlignment="1" applyProtection="1">
      <alignment horizontal="justify" vertical="center" wrapText="1"/>
      <protection locked="0"/>
    </xf>
    <xf numFmtId="0" fontId="24" fillId="0" borderId="15" xfId="0" applyFont="1" applyBorder="1" applyAlignment="1" applyProtection="1">
      <alignment vertical="center" wrapText="1"/>
      <protection locked="0"/>
    </xf>
    <xf numFmtId="0" fontId="24" fillId="0" borderId="16" xfId="0" applyFont="1" applyBorder="1" applyAlignment="1" applyProtection="1">
      <alignment vertical="center" wrapText="1"/>
      <protection locked="0"/>
    </xf>
    <xf numFmtId="0" fontId="24" fillId="0" borderId="1" xfId="0" applyFont="1" applyBorder="1" applyAlignment="1" applyProtection="1">
      <alignment vertical="center" wrapText="1"/>
      <protection locked="0"/>
    </xf>
    <xf numFmtId="0" fontId="24" fillId="0" borderId="9" xfId="0" applyFont="1" applyBorder="1" applyAlignment="1" applyProtection="1">
      <alignment horizontal="center" vertical="center" wrapText="1"/>
      <protection hidden="1"/>
    </xf>
    <xf numFmtId="3" fontId="24" fillId="0" borderId="9" xfId="0" applyNumberFormat="1" applyFont="1" applyBorder="1" applyAlignment="1" applyProtection="1">
      <alignment horizontal="center" vertical="center" wrapText="1"/>
      <protection hidden="1"/>
    </xf>
    <xf numFmtId="0" fontId="24" fillId="0" borderId="26" xfId="0" applyFont="1" applyBorder="1" applyAlignment="1" applyProtection="1">
      <alignment horizontal="justify" vertical="center" wrapText="1"/>
      <protection locked="0"/>
    </xf>
    <xf numFmtId="0" fontId="24" fillId="0" borderId="26" xfId="0" applyFont="1" applyBorder="1" applyAlignment="1" applyProtection="1">
      <alignment vertical="center" wrapText="1"/>
      <protection locked="0"/>
    </xf>
    <xf numFmtId="0" fontId="32" fillId="13" borderId="41" xfId="0" applyFont="1" applyFill="1" applyBorder="1" applyAlignment="1" applyProtection="1">
      <alignment horizontal="center" vertical="center" textRotation="90" wrapText="1"/>
      <protection locked="0"/>
    </xf>
    <xf numFmtId="0" fontId="24" fillId="0" borderId="42" xfId="0" applyFont="1" applyBorder="1" applyAlignment="1" applyProtection="1">
      <alignment vertical="center" wrapText="1"/>
      <protection locked="0"/>
    </xf>
    <xf numFmtId="0" fontId="24" fillId="0" borderId="43" xfId="0" applyFont="1" applyBorder="1" applyAlignment="1" applyProtection="1">
      <alignment vertical="center" wrapText="1"/>
      <protection locked="0"/>
    </xf>
    <xf numFmtId="0" fontId="26" fillId="13" borderId="42" xfId="0" applyFont="1" applyFill="1" applyBorder="1" applyAlignment="1">
      <alignment vertical="center"/>
    </xf>
    <xf numFmtId="0" fontId="26" fillId="13" borderId="44" xfId="0" applyFont="1" applyFill="1" applyBorder="1" applyAlignment="1">
      <alignment vertical="center"/>
    </xf>
    <xf numFmtId="0" fontId="0" fillId="12" borderId="45" xfId="0" applyFill="1" applyBorder="1" applyAlignment="1">
      <alignment vertical="center" wrapText="1"/>
    </xf>
    <xf numFmtId="0" fontId="0" fillId="12" borderId="0" xfId="0" applyFill="1" applyAlignment="1">
      <alignment vertical="center" wrapText="1"/>
    </xf>
    <xf numFmtId="0" fontId="0" fillId="12" borderId="46" xfId="0" applyFill="1" applyBorder="1" applyAlignment="1">
      <alignment vertical="center" wrapText="1"/>
    </xf>
    <xf numFmtId="0" fontId="0" fillId="15" borderId="0" xfId="0" applyFill="1" applyAlignment="1">
      <alignment vertical="center" wrapText="1"/>
    </xf>
    <xf numFmtId="0" fontId="24" fillId="0" borderId="47" xfId="0" applyFont="1" applyBorder="1" applyAlignment="1" applyProtection="1">
      <alignment horizontal="justify" vertical="center" wrapText="1"/>
      <protection locked="0"/>
    </xf>
    <xf numFmtId="0" fontId="24" fillId="0" borderId="7" xfId="0" applyFont="1" applyBorder="1" applyAlignment="1" applyProtection="1">
      <alignment horizontal="justify" vertical="center" wrapText="1"/>
      <protection locked="0"/>
    </xf>
    <xf numFmtId="0" fontId="24" fillId="0" borderId="1" xfId="0" applyFont="1" applyBorder="1" applyAlignment="1" applyProtection="1">
      <alignment horizontal="justify" vertical="center" wrapText="1"/>
      <protection locked="0"/>
    </xf>
    <xf numFmtId="17" fontId="24" fillId="0" borderId="11" xfId="0" applyNumberFormat="1" applyFont="1" applyBorder="1" applyAlignment="1" applyProtection="1">
      <alignment horizontal="justify" vertical="center" wrapText="1"/>
      <protection locked="0"/>
    </xf>
    <xf numFmtId="0" fontId="24" fillId="0" borderId="9" xfId="0" applyFont="1" applyBorder="1" applyAlignment="1" applyProtection="1">
      <alignment horizontal="justify" vertical="center" wrapText="1"/>
      <protection locked="0"/>
    </xf>
    <xf numFmtId="0" fontId="24" fillId="13" borderId="1" xfId="0" applyFont="1" applyFill="1" applyBorder="1" applyAlignment="1" applyProtection="1">
      <alignment horizontal="justify" vertical="center" wrapText="1"/>
      <protection locked="0"/>
    </xf>
    <xf numFmtId="3" fontId="24" fillId="0" borderId="5" xfId="0" applyNumberFormat="1" applyFont="1" applyBorder="1" applyAlignment="1" applyProtection="1">
      <alignment horizontal="center" vertical="center" wrapText="1"/>
      <protection hidden="1"/>
    </xf>
    <xf numFmtId="3" fontId="24" fillId="0" borderId="5" xfId="0" applyNumberFormat="1" applyFont="1" applyBorder="1" applyAlignment="1" applyProtection="1">
      <alignment horizontal="center" vertical="center" wrapText="1"/>
      <protection hidden="1"/>
    </xf>
    <xf numFmtId="0" fontId="24" fillId="0" borderId="5" xfId="0" applyFont="1" applyBorder="1" applyAlignment="1" applyProtection="1">
      <alignment horizontal="justify" vertical="center" wrapText="1"/>
      <protection locked="0"/>
    </xf>
    <xf numFmtId="0" fontId="32" fillId="0" borderId="2" xfId="0" applyFont="1" applyBorder="1" applyAlignment="1" applyProtection="1">
      <alignment horizontal="center" vertical="center" textRotation="90" wrapText="1"/>
      <protection locked="0"/>
    </xf>
    <xf numFmtId="0" fontId="32" fillId="0" borderId="17" xfId="0" applyFont="1" applyBorder="1" applyAlignment="1" applyProtection="1">
      <alignment horizontal="center" vertical="center" textRotation="90" wrapText="1"/>
      <protection locked="0"/>
    </xf>
    <xf numFmtId="0" fontId="32" fillId="0" borderId="22" xfId="0" applyFont="1" applyBorder="1" applyAlignment="1" applyProtection="1">
      <alignment horizontal="center" vertical="center" textRotation="90" wrapText="1"/>
      <protection locked="0"/>
    </xf>
    <xf numFmtId="0" fontId="25" fillId="0" borderId="14" xfId="0" applyFont="1" applyBorder="1" applyAlignment="1" applyProtection="1">
      <alignment vertical="center" wrapText="1"/>
      <protection locked="0"/>
    </xf>
    <xf numFmtId="0" fontId="24" fillId="0" borderId="0" xfId="0" applyFont="1"/>
    <xf numFmtId="0" fontId="24" fillId="0" borderId="7" xfId="0" applyFont="1" applyBorder="1"/>
    <xf numFmtId="0" fontId="24" fillId="0" borderId="1" xfId="0" applyFont="1" applyBorder="1"/>
    <xf numFmtId="0" fontId="24" fillId="0" borderId="8" xfId="0" applyFont="1" applyBorder="1" applyAlignment="1" applyProtection="1">
      <alignment horizontal="justify" vertical="center" wrapText="1"/>
      <protection locked="0"/>
    </xf>
    <xf numFmtId="0" fontId="32" fillId="0" borderId="10" xfId="0" applyFont="1" applyBorder="1" applyAlignment="1" applyProtection="1">
      <alignment horizontal="center" vertical="center" textRotation="90" wrapText="1"/>
      <protection locked="0"/>
    </xf>
    <xf numFmtId="0" fontId="25" fillId="0" borderId="15" xfId="0" applyFont="1" applyBorder="1" applyAlignment="1" applyProtection="1">
      <alignment vertical="center" wrapText="1"/>
      <protection locked="0"/>
    </xf>
    <xf numFmtId="0" fontId="25" fillId="0" borderId="16" xfId="0" applyFont="1" applyBorder="1" applyAlignment="1" applyProtection="1">
      <alignment vertical="center" wrapText="1"/>
      <protection locked="0"/>
    </xf>
    <xf numFmtId="0" fontId="24" fillId="0" borderId="5" xfId="0" applyFont="1" applyBorder="1" applyAlignment="1" applyProtection="1">
      <alignment horizontal="center" vertical="center" wrapText="1"/>
      <protection hidden="1"/>
    </xf>
    <xf numFmtId="3" fontId="24" fillId="0" borderId="5" xfId="0" applyNumberFormat="1" applyFont="1" applyBorder="1" applyAlignment="1" applyProtection="1">
      <alignment horizontal="center" vertical="center" wrapText="1"/>
      <protection hidden="1"/>
    </xf>
    <xf numFmtId="0" fontId="24" fillId="13" borderId="17" xfId="0" applyFont="1" applyFill="1" applyBorder="1" applyAlignment="1" applyProtection="1">
      <alignment horizontal="justify" vertical="center" wrapText="1"/>
      <protection locked="0"/>
    </xf>
    <xf numFmtId="0" fontId="24" fillId="0" borderId="49" xfId="0" applyFont="1" applyBorder="1" applyAlignment="1" applyProtection="1">
      <alignment horizontal="justify" vertical="center" wrapText="1"/>
      <protection locked="0"/>
    </xf>
    <xf numFmtId="0" fontId="24" fillId="0" borderId="11" xfId="0" applyFont="1" applyBorder="1" applyAlignment="1" applyProtection="1">
      <alignment vertical="center" wrapText="1"/>
      <protection locked="0"/>
    </xf>
    <xf numFmtId="0" fontId="24" fillId="23" borderId="11" xfId="0" applyFont="1" applyFill="1" applyBorder="1" applyAlignment="1" applyProtection="1">
      <alignment horizontal="justify" vertical="center" wrapText="1"/>
      <protection locked="0"/>
    </xf>
    <xf numFmtId="0" fontId="24" fillId="23" borderId="12" xfId="0" applyFont="1" applyFill="1" applyBorder="1" applyAlignment="1" applyProtection="1">
      <alignment horizontal="justify" vertical="center" wrapText="1"/>
      <protection locked="0"/>
    </xf>
    <xf numFmtId="0" fontId="24" fillId="23" borderId="12" xfId="0" applyFont="1" applyFill="1" applyBorder="1" applyAlignment="1" applyProtection="1">
      <alignment vertical="center" wrapText="1"/>
      <protection locked="0"/>
    </xf>
    <xf numFmtId="0" fontId="24" fillId="0" borderId="5" xfId="0" applyFont="1" applyBorder="1" applyAlignment="1" applyProtection="1">
      <alignment horizontal="justify" vertical="center" wrapText="1"/>
      <protection locked="0"/>
    </xf>
    <xf numFmtId="0" fontId="24" fillId="0" borderId="8" xfId="0" applyFont="1" applyBorder="1" applyAlignment="1" applyProtection="1">
      <alignment horizontal="justify" vertical="center" wrapText="1"/>
      <protection locked="0"/>
    </xf>
    <xf numFmtId="0" fontId="24" fillId="0" borderId="9" xfId="0" applyFont="1" applyBorder="1" applyAlignment="1" applyProtection="1">
      <alignment horizontal="justify" vertical="center" wrapText="1"/>
      <protection locked="0"/>
    </xf>
    <xf numFmtId="0" fontId="24" fillId="0" borderId="5" xfId="0" applyFont="1" applyBorder="1" applyAlignment="1" applyProtection="1">
      <alignment horizontal="center" vertical="center" wrapText="1"/>
      <protection locked="0"/>
    </xf>
    <xf numFmtId="0" fontId="24" fillId="0" borderId="8" xfId="0" applyFont="1" applyBorder="1" applyAlignment="1" applyProtection="1">
      <alignment horizontal="center" vertical="center" wrapText="1"/>
      <protection locked="0"/>
    </xf>
    <xf numFmtId="0" fontId="24" fillId="0" borderId="9" xfId="0" applyFont="1" applyBorder="1" applyAlignment="1" applyProtection="1">
      <alignment horizontal="center" vertical="center" wrapText="1"/>
      <protection locked="0"/>
    </xf>
    <xf numFmtId="0" fontId="24" fillId="0" borderId="49" xfId="0" applyFont="1" applyBorder="1" applyAlignment="1" applyProtection="1">
      <alignment horizontal="center" vertical="center" wrapText="1"/>
      <protection locked="0"/>
    </xf>
    <xf numFmtId="0" fontId="33" fillId="0" borderId="1" xfId="0" applyFont="1" applyBorder="1" applyAlignment="1">
      <alignment horizontal="center"/>
    </xf>
    <xf numFmtId="0" fontId="29" fillId="0" borderId="26" xfId="0" applyFont="1" applyBorder="1" applyAlignment="1">
      <alignment horizontal="center"/>
    </xf>
    <xf numFmtId="0" fontId="24" fillId="0" borderId="5" xfId="0" applyFont="1" applyBorder="1" applyAlignment="1" applyProtection="1">
      <alignment horizontal="center" vertical="center" wrapText="1"/>
      <protection hidden="1"/>
    </xf>
    <xf numFmtId="0" fontId="24" fillId="0" borderId="8" xfId="0" applyFont="1" applyBorder="1" applyAlignment="1" applyProtection="1">
      <alignment horizontal="center" vertical="center" wrapText="1"/>
      <protection hidden="1"/>
    </xf>
    <xf numFmtId="0" fontId="24" fillId="0" borderId="9" xfId="0" applyFont="1" applyBorder="1" applyAlignment="1" applyProtection="1">
      <alignment horizontal="center" vertical="center" wrapText="1"/>
      <protection hidden="1"/>
    </xf>
    <xf numFmtId="0" fontId="29" fillId="0" borderId="1" xfId="0" applyFont="1" applyBorder="1" applyAlignment="1">
      <alignment horizontal="center"/>
    </xf>
    <xf numFmtId="0" fontId="21" fillId="21" borderId="51" xfId="0" applyFont="1" applyFill="1" applyBorder="1" applyAlignment="1">
      <alignment horizontal="center" vertical="center"/>
    </xf>
    <xf numFmtId="0" fontId="21" fillId="21" borderId="35" xfId="0" applyFont="1" applyFill="1" applyBorder="1" applyAlignment="1">
      <alignment horizontal="center" vertical="center"/>
    </xf>
    <xf numFmtId="0" fontId="21" fillId="21" borderId="37" xfId="0" applyFont="1" applyFill="1" applyBorder="1" applyAlignment="1">
      <alignment horizontal="center" vertical="center"/>
    </xf>
    <xf numFmtId="0" fontId="21" fillId="21" borderId="52" xfId="0" applyFont="1" applyFill="1" applyBorder="1" applyAlignment="1">
      <alignment horizontal="center" vertical="center"/>
    </xf>
    <xf numFmtId="0" fontId="21" fillId="21" borderId="53" xfId="0" applyFont="1" applyFill="1" applyBorder="1" applyAlignment="1">
      <alignment horizontal="center" vertical="center"/>
    </xf>
    <xf numFmtId="0" fontId="21" fillId="21" borderId="28" xfId="0" applyFont="1" applyFill="1" applyBorder="1" applyAlignment="1">
      <alignment horizontal="center" vertical="center"/>
    </xf>
    <xf numFmtId="0" fontId="34" fillId="21" borderId="11" xfId="0" applyFont="1" applyFill="1" applyBorder="1" applyAlignment="1">
      <alignment horizontal="center" vertical="center" wrapText="1"/>
    </xf>
    <xf numFmtId="0" fontId="34" fillId="21" borderId="13" xfId="0" applyFont="1" applyFill="1" applyBorder="1" applyAlignment="1">
      <alignment horizontal="center" vertical="center" wrapText="1"/>
    </xf>
    <xf numFmtId="0" fontId="34" fillId="21" borderId="5" xfId="0" applyFont="1" applyFill="1" applyBorder="1" applyAlignment="1">
      <alignment horizontal="center" vertical="center" wrapText="1"/>
    </xf>
    <xf numFmtId="0" fontId="34" fillId="21" borderId="9" xfId="0" applyFont="1" applyFill="1" applyBorder="1" applyAlignment="1">
      <alignment horizontal="center" vertical="center" wrapText="1"/>
    </xf>
    <xf numFmtId="0" fontId="24" fillId="0" borderId="27" xfId="0" applyFont="1" applyBorder="1" applyAlignment="1" applyProtection="1">
      <alignment horizontal="center" vertical="center" wrapText="1"/>
      <protection hidden="1"/>
    </xf>
    <xf numFmtId="0" fontId="24" fillId="0" borderId="58" xfId="0" applyFont="1" applyBorder="1" applyAlignment="1" applyProtection="1">
      <alignment horizontal="center" vertical="center" wrapText="1"/>
      <protection hidden="1"/>
    </xf>
    <xf numFmtId="0" fontId="24" fillId="0" borderId="59" xfId="0" applyFont="1" applyBorder="1" applyAlignment="1" applyProtection="1">
      <alignment horizontal="center" vertical="center" wrapText="1"/>
      <protection hidden="1"/>
    </xf>
    <xf numFmtId="0" fontId="24" fillId="0" borderId="54" xfId="0" applyFont="1" applyBorder="1" applyAlignment="1" applyProtection="1">
      <alignment horizontal="center" vertical="center" wrapText="1"/>
      <protection hidden="1"/>
    </xf>
    <xf numFmtId="0" fontId="24" fillId="0" borderId="11" xfId="0" applyFont="1" applyBorder="1" applyAlignment="1" applyProtection="1">
      <alignment horizontal="center" vertical="center"/>
      <protection hidden="1"/>
    </xf>
    <xf numFmtId="0" fontId="24" fillId="0" borderId="12" xfId="0" applyFont="1" applyBorder="1" applyAlignment="1" applyProtection="1">
      <alignment horizontal="center" vertical="center"/>
      <protection hidden="1"/>
    </xf>
    <xf numFmtId="0" fontId="24" fillId="0" borderId="42" xfId="0" applyFont="1" applyBorder="1" applyAlignment="1" applyProtection="1">
      <alignment horizontal="center" vertical="center"/>
      <protection hidden="1"/>
    </xf>
    <xf numFmtId="0" fontId="24" fillId="0" borderId="13" xfId="0" applyFont="1" applyBorder="1" applyAlignment="1" applyProtection="1">
      <alignment horizontal="center" vertical="center"/>
      <protection hidden="1"/>
    </xf>
    <xf numFmtId="0" fontId="24" fillId="0" borderId="11"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31" fillId="0" borderId="5" xfId="0" applyFont="1" applyBorder="1" applyAlignment="1" applyProtection="1">
      <alignment horizontal="center" vertical="center" textRotation="90" wrapText="1"/>
      <protection locked="0"/>
    </xf>
    <xf numFmtId="0" fontId="31" fillId="0" borderId="8" xfId="0" applyFont="1" applyBorder="1" applyAlignment="1" applyProtection="1">
      <alignment horizontal="center" vertical="center" textRotation="90" wrapText="1"/>
      <protection locked="0"/>
    </xf>
    <xf numFmtId="0" fontId="31" fillId="0" borderId="9" xfId="0" applyFont="1" applyBorder="1" applyAlignment="1" applyProtection="1">
      <alignment horizontal="center" vertical="center" textRotation="90" wrapText="1"/>
      <protection locked="0"/>
    </xf>
    <xf numFmtId="0" fontId="25" fillId="0" borderId="51"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5" fillId="0" borderId="66" xfId="0" applyFont="1" applyBorder="1" applyAlignment="1" applyProtection="1">
      <alignment horizontal="center" vertical="center"/>
      <protection locked="0"/>
    </xf>
    <xf numFmtId="0" fontId="25" fillId="0" borderId="5" xfId="0" applyFont="1" applyBorder="1" applyAlignment="1" applyProtection="1">
      <alignment horizontal="center" vertical="center" wrapText="1"/>
      <protection locked="0"/>
    </xf>
    <xf numFmtId="0" fontId="25" fillId="0" borderId="8" xfId="0" applyFont="1" applyBorder="1" applyAlignment="1" applyProtection="1">
      <alignment horizontal="center" vertical="center" wrapText="1"/>
      <protection locked="0"/>
    </xf>
    <xf numFmtId="0" fontId="25" fillId="0" borderId="49" xfId="0" applyFont="1" applyBorder="1" applyAlignment="1" applyProtection="1">
      <alignment horizontal="center" vertical="center" wrapText="1"/>
      <protection locked="0"/>
    </xf>
    <xf numFmtId="0" fontId="23" fillId="0" borderId="51" xfId="10" applyBorder="1" applyAlignment="1">
      <alignment horizontal="center" vertical="center"/>
    </xf>
    <xf numFmtId="0" fontId="23" fillId="0" borderId="35" xfId="10" applyBorder="1" applyAlignment="1">
      <alignment horizontal="center" vertical="center"/>
    </xf>
    <xf numFmtId="0" fontId="23" fillId="0" borderId="37" xfId="10" applyBorder="1" applyAlignment="1">
      <alignment horizontal="center" vertical="center"/>
    </xf>
    <xf numFmtId="0" fontId="23" fillId="0" borderId="20" xfId="10" applyBorder="1" applyAlignment="1">
      <alignment horizontal="center" vertical="center"/>
    </xf>
    <xf numFmtId="0" fontId="23" fillId="0" borderId="0" xfId="10" applyAlignment="1">
      <alignment horizontal="center" vertical="center"/>
    </xf>
    <xf numFmtId="0" fontId="23" fillId="0" borderId="21" xfId="10" applyBorder="1" applyAlignment="1">
      <alignment horizontal="center" vertical="center"/>
    </xf>
    <xf numFmtId="0" fontId="23" fillId="0" borderId="52" xfId="10" applyBorder="1" applyAlignment="1">
      <alignment horizontal="center" vertical="center"/>
    </xf>
    <xf numFmtId="0" fontId="23" fillId="0" borderId="53" xfId="10" applyBorder="1" applyAlignment="1">
      <alignment horizontal="center" vertical="center"/>
    </xf>
    <xf numFmtId="0" fontId="23" fillId="0" borderId="28" xfId="10" applyBorder="1" applyAlignment="1">
      <alignment horizontal="center" vertical="center"/>
    </xf>
    <xf numFmtId="3" fontId="24" fillId="0" borderId="5" xfId="0" applyNumberFormat="1" applyFont="1" applyBorder="1" applyAlignment="1" applyProtection="1">
      <alignment horizontal="center" vertical="center" wrapText="1"/>
      <protection hidden="1"/>
    </xf>
    <xf numFmtId="3" fontId="24" fillId="0" borderId="9" xfId="0" applyNumberFormat="1" applyFont="1" applyBorder="1" applyAlignment="1" applyProtection="1">
      <alignment horizontal="center" vertical="center" wrapText="1"/>
      <protection hidden="1"/>
    </xf>
    <xf numFmtId="0" fontId="24" fillId="0" borderId="11" xfId="0" applyFont="1" applyBorder="1" applyAlignment="1" applyProtection="1">
      <alignment horizontal="center" vertical="center" wrapText="1"/>
      <protection hidden="1"/>
    </xf>
    <xf numFmtId="0" fontId="24" fillId="0" borderId="12" xfId="0" applyFont="1" applyBorder="1" applyAlignment="1" applyProtection="1">
      <alignment horizontal="center" vertical="center" wrapText="1"/>
      <protection hidden="1"/>
    </xf>
    <xf numFmtId="0" fontId="24" fillId="0" borderId="42" xfId="0" applyFont="1" applyBorder="1" applyAlignment="1" applyProtection="1">
      <alignment horizontal="center" vertical="center" wrapText="1"/>
      <protection hidden="1"/>
    </xf>
    <xf numFmtId="0" fontId="24" fillId="0" borderId="13" xfId="0" applyFont="1" applyBorder="1" applyAlignment="1" applyProtection="1">
      <alignment horizontal="center" vertical="center" wrapText="1"/>
      <protection hidden="1"/>
    </xf>
    <xf numFmtId="0" fontId="24" fillId="0" borderId="42" xfId="0" applyFont="1" applyBorder="1" applyAlignment="1" applyProtection="1">
      <alignment horizontal="center" vertical="center"/>
      <protection locked="0"/>
    </xf>
    <xf numFmtId="0" fontId="24" fillId="0" borderId="13" xfId="0" applyFont="1" applyBorder="1" applyAlignment="1" applyProtection="1">
      <alignment horizontal="center" vertical="center"/>
      <protection locked="0"/>
    </xf>
    <xf numFmtId="0" fontId="24" fillId="0" borderId="56" xfId="0" applyFont="1" applyBorder="1" applyAlignment="1" applyProtection="1">
      <alignment horizontal="center" vertical="center"/>
      <protection hidden="1"/>
    </xf>
    <xf numFmtId="0" fontId="24" fillId="0" borderId="40" xfId="0" applyFont="1" applyBorder="1" applyAlignment="1" applyProtection="1">
      <alignment horizontal="center" vertical="center"/>
      <protection hidden="1"/>
    </xf>
    <xf numFmtId="0" fontId="24" fillId="0" borderId="57" xfId="0" applyFont="1" applyBorder="1" applyAlignment="1" applyProtection="1">
      <alignment horizontal="center" vertical="center"/>
      <protection hidden="1"/>
    </xf>
    <xf numFmtId="0" fontId="3" fillId="0" borderId="1" xfId="0" applyFont="1" applyBorder="1" applyAlignment="1">
      <alignment horizontal="center"/>
    </xf>
    <xf numFmtId="0" fontId="21" fillId="24" borderId="51" xfId="0" applyFont="1" applyFill="1" applyBorder="1" applyAlignment="1">
      <alignment horizontal="center" vertical="center" wrapText="1"/>
    </xf>
    <xf numFmtId="0" fontId="21" fillId="24" borderId="37" xfId="0" applyFont="1" applyFill="1" applyBorder="1" applyAlignment="1">
      <alignment horizontal="center" vertical="center" wrapText="1"/>
    </xf>
    <xf numFmtId="0" fontId="21" fillId="24" borderId="52" xfId="0" applyFont="1" applyFill="1" applyBorder="1" applyAlignment="1">
      <alignment horizontal="center" vertical="center" wrapText="1"/>
    </xf>
    <xf numFmtId="0" fontId="21" fillId="24" borderId="28" xfId="0" applyFont="1" applyFill="1" applyBorder="1" applyAlignment="1">
      <alignment horizontal="center" vertical="center" wrapText="1"/>
    </xf>
    <xf numFmtId="0" fontId="37" fillId="19" borderId="51" xfId="0" applyFont="1" applyFill="1" applyBorder="1" applyAlignment="1">
      <alignment horizontal="center" vertical="center" wrapText="1"/>
    </xf>
    <xf numFmtId="0" fontId="37" fillId="19" borderId="35" xfId="0" applyFont="1" applyFill="1" applyBorder="1" applyAlignment="1">
      <alignment horizontal="center" vertical="center" wrapText="1"/>
    </xf>
    <xf numFmtId="0" fontId="37" fillId="19" borderId="37" xfId="0" applyFont="1" applyFill="1" applyBorder="1" applyAlignment="1">
      <alignment horizontal="center" vertical="center" wrapText="1"/>
    </xf>
    <xf numFmtId="0" fontId="37" fillId="19" borderId="52" xfId="0" applyFont="1" applyFill="1" applyBorder="1" applyAlignment="1">
      <alignment horizontal="center" vertical="center" wrapText="1"/>
    </xf>
    <xf numFmtId="0" fontId="37" fillId="19" borderId="53" xfId="0" applyFont="1" applyFill="1" applyBorder="1" applyAlignment="1">
      <alignment horizontal="center" vertical="center" wrapText="1"/>
    </xf>
    <xf numFmtId="0" fontId="37" fillId="19" borderId="28" xfId="0" applyFont="1" applyFill="1" applyBorder="1" applyAlignment="1">
      <alignment horizontal="center" vertical="center" wrapText="1"/>
    </xf>
    <xf numFmtId="0" fontId="12" fillId="25" borderId="11" xfId="12" applyFont="1" applyFill="1" applyBorder="1" applyAlignment="1">
      <alignment horizontal="center" vertical="center" wrapText="1"/>
    </xf>
    <xf numFmtId="0" fontId="12" fillId="25" borderId="42" xfId="12"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9" xfId="0" applyFont="1" applyFill="1" applyBorder="1" applyAlignment="1">
      <alignment horizontal="center" vertical="center" wrapText="1"/>
    </xf>
    <xf numFmtId="0" fontId="34" fillId="19" borderId="60" xfId="0" applyFont="1" applyFill="1" applyBorder="1" applyAlignment="1">
      <alignment horizontal="center" vertical="center" wrapText="1"/>
    </xf>
    <xf numFmtId="0" fontId="34" fillId="19" borderId="40" xfId="0" applyFont="1" applyFill="1" applyBorder="1" applyAlignment="1">
      <alignment horizontal="center" vertical="center" wrapText="1"/>
    </xf>
    <xf numFmtId="0" fontId="20" fillId="19" borderId="19" xfId="10" applyFont="1" applyFill="1" applyBorder="1" applyAlignment="1">
      <alignment horizontal="center" vertical="center" wrapText="1"/>
    </xf>
    <xf numFmtId="0" fontId="20" fillId="19" borderId="36" xfId="10" applyFont="1" applyFill="1" applyBorder="1" applyAlignment="1">
      <alignment horizontal="center" vertical="center" wrapText="1"/>
    </xf>
    <xf numFmtId="0" fontId="12" fillId="26" borderId="5" xfId="0" applyFont="1" applyFill="1" applyBorder="1" applyAlignment="1">
      <alignment horizontal="center" vertical="center" textRotation="90" wrapText="1"/>
    </xf>
    <xf numFmtId="0" fontId="12" fillId="26" borderId="8" xfId="0" applyFont="1" applyFill="1" applyBorder="1" applyAlignment="1">
      <alignment horizontal="center" vertical="center" textRotation="90" wrapText="1"/>
    </xf>
    <xf numFmtId="0" fontId="12" fillId="26" borderId="9" xfId="0" applyFont="1" applyFill="1" applyBorder="1" applyAlignment="1">
      <alignment horizontal="center" vertical="center" textRotation="90" wrapText="1"/>
    </xf>
    <xf numFmtId="0" fontId="37" fillId="22" borderId="51" xfId="0" applyFont="1" applyFill="1" applyBorder="1" applyAlignment="1">
      <alignment horizontal="center" vertical="center" wrapText="1"/>
    </xf>
    <xf numFmtId="0" fontId="37" fillId="22" borderId="35" xfId="0" applyFont="1" applyFill="1" applyBorder="1" applyAlignment="1">
      <alignment horizontal="center" vertical="center" wrapText="1"/>
    </xf>
    <xf numFmtId="0" fontId="37" fillId="22" borderId="37" xfId="0" applyFont="1" applyFill="1" applyBorder="1" applyAlignment="1">
      <alignment horizontal="center" vertical="center" wrapText="1"/>
    </xf>
    <xf numFmtId="0" fontId="37" fillId="22" borderId="52" xfId="0" applyFont="1" applyFill="1" applyBorder="1" applyAlignment="1">
      <alignment horizontal="center" vertical="center" wrapText="1"/>
    </xf>
    <xf numFmtId="0" fontId="37" fillId="22" borderId="53" xfId="0" applyFont="1" applyFill="1" applyBorder="1" applyAlignment="1">
      <alignment horizontal="center" vertical="center" wrapText="1"/>
    </xf>
    <xf numFmtId="0" fontId="37" fillId="22" borderId="28" xfId="0" applyFont="1" applyFill="1" applyBorder="1" applyAlignment="1">
      <alignment horizontal="center" vertical="center" wrapText="1"/>
    </xf>
    <xf numFmtId="0" fontId="12" fillId="20" borderId="51" xfId="0" applyFont="1" applyFill="1" applyBorder="1" applyAlignment="1">
      <alignment horizontal="center" vertical="center" textRotation="90" wrapText="1"/>
    </xf>
    <xf numFmtId="0" fontId="12" fillId="20" borderId="20" xfId="0" applyFont="1" applyFill="1" applyBorder="1" applyAlignment="1">
      <alignment horizontal="center" vertical="center" textRotation="90" wrapText="1"/>
    </xf>
    <xf numFmtId="0" fontId="12" fillId="20" borderId="52" xfId="0" applyFont="1" applyFill="1" applyBorder="1" applyAlignment="1">
      <alignment horizontal="center" vertical="center" textRotation="90" wrapText="1"/>
    </xf>
    <xf numFmtId="0" fontId="20" fillId="20" borderId="37" xfId="10" applyFont="1" applyFill="1" applyBorder="1" applyAlignment="1">
      <alignment horizontal="center" vertical="center" textRotation="90" wrapText="1"/>
    </xf>
    <xf numFmtId="0" fontId="20" fillId="20" borderId="21" xfId="10" applyFont="1" applyFill="1" applyBorder="1" applyAlignment="1">
      <alignment horizontal="center" vertical="center" textRotation="90" wrapText="1"/>
    </xf>
    <xf numFmtId="0" fontId="20" fillId="20" borderId="28" xfId="10" applyFont="1" applyFill="1" applyBorder="1" applyAlignment="1">
      <alignment horizontal="center" vertical="center" textRotation="90" wrapText="1"/>
    </xf>
    <xf numFmtId="0" fontId="39" fillId="22" borderId="19" xfId="10" applyFont="1" applyFill="1" applyBorder="1" applyAlignment="1">
      <alignment horizontal="center" vertical="center" wrapText="1"/>
    </xf>
    <xf numFmtId="0" fontId="39" fillId="22" borderId="36" xfId="1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4" fillId="22" borderId="25" xfId="0" applyFont="1" applyFill="1" applyBorder="1" applyAlignment="1">
      <alignment horizontal="center" vertical="center" wrapText="1"/>
    </xf>
    <xf numFmtId="0" fontId="34" fillId="22" borderId="60" xfId="0" applyFont="1" applyFill="1" applyBorder="1" applyAlignment="1">
      <alignment horizontal="center" vertical="center" wrapText="1"/>
    </xf>
    <xf numFmtId="0" fontId="34" fillId="22" borderId="40" xfId="0" applyFont="1" applyFill="1" applyBorder="1" applyAlignment="1">
      <alignment horizontal="center" vertical="center" wrapText="1"/>
    </xf>
    <xf numFmtId="0" fontId="31" fillId="0" borderId="0" xfId="0" applyFont="1" applyAlignment="1" applyProtection="1">
      <alignment horizontal="center" vertical="center" wrapText="1"/>
      <protection hidden="1"/>
    </xf>
    <xf numFmtId="0" fontId="12" fillId="20" borderId="14" xfId="0" applyFont="1" applyFill="1" applyBorder="1" applyAlignment="1">
      <alignment horizontal="center" vertical="center" wrapText="1"/>
    </xf>
    <xf numFmtId="0" fontId="12" fillId="20" borderId="16" xfId="0" applyFont="1" applyFill="1" applyBorder="1" applyAlignment="1">
      <alignment horizontal="center" vertical="center" wrapText="1"/>
    </xf>
    <xf numFmtId="0" fontId="12" fillId="20" borderId="11" xfId="0" applyFont="1" applyFill="1" applyBorder="1" applyAlignment="1">
      <alignment horizontal="center" vertical="center" wrapText="1"/>
    </xf>
    <xf numFmtId="0" fontId="12" fillId="20" borderId="13" xfId="0" applyFont="1" applyFill="1" applyBorder="1" applyAlignment="1">
      <alignment horizontal="center" vertical="center" wrapText="1"/>
    </xf>
    <xf numFmtId="0" fontId="21" fillId="25" borderId="51" xfId="0" applyFont="1" applyFill="1" applyBorder="1" applyAlignment="1">
      <alignment horizontal="center" vertical="center"/>
    </xf>
    <xf numFmtId="0" fontId="21" fillId="25" borderId="35" xfId="0" applyFont="1" applyFill="1" applyBorder="1" applyAlignment="1">
      <alignment horizontal="center" vertical="center"/>
    </xf>
    <xf numFmtId="0" fontId="21" fillId="25" borderId="37" xfId="0" applyFont="1" applyFill="1" applyBorder="1" applyAlignment="1">
      <alignment horizontal="center" vertical="center"/>
    </xf>
    <xf numFmtId="0" fontId="21" fillId="25" borderId="52" xfId="0" applyFont="1" applyFill="1" applyBorder="1" applyAlignment="1">
      <alignment horizontal="center" vertical="center"/>
    </xf>
    <xf numFmtId="0" fontId="21" fillId="25" borderId="53" xfId="0" applyFont="1" applyFill="1" applyBorder="1" applyAlignment="1">
      <alignment horizontal="center" vertical="center"/>
    </xf>
    <xf numFmtId="0" fontId="21" fillId="25" borderId="28" xfId="0" applyFont="1" applyFill="1" applyBorder="1" applyAlignment="1">
      <alignment horizontal="center" vertical="center"/>
    </xf>
    <xf numFmtId="0" fontId="12" fillId="25" borderId="27" xfId="12" applyFont="1" applyFill="1" applyBorder="1" applyAlignment="1">
      <alignment horizontal="center" vertical="center" wrapText="1"/>
    </xf>
    <xf numFmtId="0" fontId="12" fillId="25" borderId="59" xfId="12" applyFont="1" applyFill="1" applyBorder="1" applyAlignment="1">
      <alignment horizontal="center" vertical="center" wrapText="1"/>
    </xf>
    <xf numFmtId="0" fontId="13" fillId="0" borderId="1" xfId="0" applyFont="1" applyBorder="1" applyAlignment="1">
      <alignment horizontal="center"/>
    </xf>
    <xf numFmtId="0" fontId="27" fillId="0" borderId="1" xfId="0" applyFont="1" applyBorder="1" applyAlignment="1">
      <alignment horizontal="center"/>
    </xf>
    <xf numFmtId="0" fontId="34" fillId="16" borderId="19" xfId="0" applyFont="1" applyFill="1" applyBorder="1" applyAlignment="1">
      <alignment horizontal="center" vertical="center" wrapText="1"/>
    </xf>
    <xf numFmtId="0" fontId="34" fillId="16" borderId="36" xfId="0" applyFont="1" applyFill="1" applyBorder="1" applyAlignment="1">
      <alignment horizontal="center" vertical="center" wrapText="1"/>
    </xf>
    <xf numFmtId="0" fontId="28" fillId="18" borderId="51" xfId="0" applyFont="1" applyFill="1" applyBorder="1" applyAlignment="1">
      <alignment horizontal="center" vertical="center"/>
    </xf>
    <xf numFmtId="0" fontId="36" fillId="18" borderId="35" xfId="0" applyFont="1" applyFill="1" applyBorder="1" applyAlignment="1">
      <alignment horizontal="center" vertical="center"/>
    </xf>
    <xf numFmtId="0" fontId="36" fillId="18" borderId="37" xfId="0" applyFont="1" applyFill="1" applyBorder="1" applyAlignment="1">
      <alignment horizontal="center" vertical="center"/>
    </xf>
    <xf numFmtId="0" fontId="37" fillId="10" borderId="19" xfId="0" applyFont="1" applyFill="1" applyBorder="1" applyAlignment="1">
      <alignment horizontal="center"/>
    </xf>
    <xf numFmtId="0" fontId="37" fillId="10" borderId="24" xfId="0" applyFont="1" applyFill="1" applyBorder="1" applyAlignment="1">
      <alignment horizontal="center"/>
    </xf>
    <xf numFmtId="0" fontId="37" fillId="10" borderId="36" xfId="0" applyFont="1" applyFill="1" applyBorder="1" applyAlignment="1">
      <alignment horizontal="center"/>
    </xf>
    <xf numFmtId="0" fontId="38" fillId="20" borderId="3" xfId="0" applyFont="1" applyFill="1" applyBorder="1" applyAlignment="1">
      <alignment horizontal="center" vertical="center" textRotation="90" wrapText="1"/>
    </xf>
    <xf numFmtId="0" fontId="38" fillId="20" borderId="4" xfId="0" applyFont="1" applyFill="1" applyBorder="1" applyAlignment="1">
      <alignment horizontal="center" vertical="center" textRotation="90" wrapText="1"/>
    </xf>
    <xf numFmtId="0" fontId="38" fillId="20" borderId="1" xfId="0" applyFont="1" applyFill="1" applyBorder="1" applyAlignment="1">
      <alignment horizontal="center" vertical="center" textRotation="90" wrapText="1"/>
    </xf>
    <xf numFmtId="0" fontId="38" fillId="20" borderId="18" xfId="0" applyFont="1" applyFill="1" applyBorder="1" applyAlignment="1">
      <alignment horizontal="center" vertical="center" textRotation="90" wrapText="1"/>
    </xf>
    <xf numFmtId="0" fontId="38" fillId="20" borderId="10" xfId="0" applyFont="1" applyFill="1" applyBorder="1" applyAlignment="1">
      <alignment horizontal="center" vertical="center" textRotation="90" wrapText="1"/>
    </xf>
    <xf numFmtId="0" fontId="38" fillId="20" borderId="23" xfId="0" applyFont="1" applyFill="1" applyBorder="1" applyAlignment="1">
      <alignment horizontal="center" vertical="center" textRotation="90" wrapText="1"/>
    </xf>
    <xf numFmtId="0" fontId="37" fillId="20" borderId="19" xfId="0" applyFont="1" applyFill="1" applyBorder="1" applyAlignment="1">
      <alignment horizontal="center"/>
    </xf>
    <xf numFmtId="0" fontId="37" fillId="20" borderId="24" xfId="0" applyFont="1" applyFill="1" applyBorder="1" applyAlignment="1">
      <alignment horizontal="center"/>
    </xf>
    <xf numFmtId="0" fontId="37" fillId="20" borderId="36" xfId="0" applyFont="1" applyFill="1" applyBorder="1" applyAlignment="1">
      <alignment horizontal="center"/>
    </xf>
    <xf numFmtId="0" fontId="12" fillId="20" borderId="5" xfId="0" applyFont="1" applyFill="1" applyBorder="1" applyAlignment="1">
      <alignment horizontal="center" vertical="center" wrapText="1"/>
    </xf>
    <xf numFmtId="0" fontId="12" fillId="20" borderId="8" xfId="0" applyFont="1" applyFill="1" applyBorder="1" applyAlignment="1">
      <alignment horizontal="center" vertical="center" wrapText="1"/>
    </xf>
    <xf numFmtId="0" fontId="12" fillId="20" borderId="9" xfId="0" applyFont="1" applyFill="1" applyBorder="1" applyAlignment="1">
      <alignment horizontal="center" vertical="center" wrapText="1"/>
    </xf>
    <xf numFmtId="0" fontId="40" fillId="20" borderId="2" xfId="10" applyFont="1" applyFill="1" applyBorder="1" applyAlignment="1">
      <alignment horizontal="center" vertical="center" wrapText="1"/>
    </xf>
    <xf numFmtId="0" fontId="40" fillId="20" borderId="17" xfId="10" applyFont="1" applyFill="1" applyBorder="1" applyAlignment="1">
      <alignment horizontal="center" vertical="center" wrapText="1"/>
    </xf>
    <xf numFmtId="0" fontId="40" fillId="20" borderId="22" xfId="10" applyFont="1" applyFill="1" applyBorder="1" applyAlignment="1">
      <alignment horizontal="center" vertical="center" wrapText="1"/>
    </xf>
    <xf numFmtId="0" fontId="40" fillId="20" borderId="3" xfId="10" applyFont="1" applyFill="1" applyBorder="1" applyAlignment="1">
      <alignment horizontal="center" vertical="center" wrapText="1"/>
    </xf>
    <xf numFmtId="0" fontId="40" fillId="20" borderId="1" xfId="10" applyFont="1" applyFill="1" applyBorder="1" applyAlignment="1">
      <alignment horizontal="center" vertical="center" wrapText="1"/>
    </xf>
    <xf numFmtId="0" fontId="40" fillId="20" borderId="10" xfId="10" applyFont="1" applyFill="1" applyBorder="1" applyAlignment="1">
      <alignment horizontal="center" vertical="center" wrapText="1"/>
    </xf>
    <xf numFmtId="0" fontId="34" fillId="16" borderId="5" xfId="0" applyFont="1" applyFill="1" applyBorder="1" applyAlignment="1">
      <alignment horizontal="center" vertical="center" wrapText="1"/>
    </xf>
    <xf numFmtId="0" fontId="34" fillId="16" borderId="9" xfId="0" applyFont="1" applyFill="1" applyBorder="1" applyAlignment="1">
      <alignment horizontal="center" vertical="center" wrapText="1"/>
    </xf>
    <xf numFmtId="0" fontId="36" fillId="10" borderId="19" xfId="0" applyFont="1" applyFill="1" applyBorder="1" applyAlignment="1">
      <alignment horizontal="center"/>
    </xf>
    <xf numFmtId="0" fontId="36" fillId="10" borderId="24" xfId="0" applyFont="1" applyFill="1" applyBorder="1" applyAlignment="1">
      <alignment horizontal="center"/>
    </xf>
    <xf numFmtId="0" fontId="3" fillId="18" borderId="19" xfId="0" applyFont="1" applyFill="1" applyBorder="1" applyAlignment="1">
      <alignment horizontal="center" vertical="center" wrapText="1"/>
    </xf>
    <xf numFmtId="0" fontId="3" fillId="18" borderId="24" xfId="0" applyFont="1" applyFill="1" applyBorder="1" applyAlignment="1">
      <alignment horizontal="center" vertical="center" wrapText="1"/>
    </xf>
    <xf numFmtId="0" fontId="3" fillId="18" borderId="36" xfId="0" applyFont="1" applyFill="1" applyBorder="1" applyAlignment="1">
      <alignment horizontal="center" vertical="center" wrapText="1"/>
    </xf>
    <xf numFmtId="0" fontId="12" fillId="18" borderId="19" xfId="0" applyFont="1" applyFill="1" applyBorder="1" applyAlignment="1">
      <alignment horizontal="center" vertical="center" wrapText="1"/>
    </xf>
    <xf numFmtId="0" fontId="12" fillId="18" borderId="24" xfId="0" applyFont="1" applyFill="1" applyBorder="1" applyAlignment="1">
      <alignment horizontal="center" vertical="center" wrapText="1"/>
    </xf>
    <xf numFmtId="0" fontId="24" fillId="0" borderId="27" xfId="0" applyFont="1" applyBorder="1" applyAlignment="1" applyProtection="1">
      <alignment horizontal="center" vertical="center" wrapText="1"/>
      <protection locked="0"/>
    </xf>
    <xf numFmtId="0" fontId="24" fillId="0" borderId="50"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8" fillId="18" borderId="61" xfId="0" applyFont="1" applyFill="1" applyBorder="1" applyAlignment="1">
      <alignment horizontal="center" vertical="center" wrapText="1"/>
    </xf>
    <xf numFmtId="0" fontId="36" fillId="18" borderId="62" xfId="0" applyFont="1" applyFill="1" applyBorder="1" applyAlignment="1">
      <alignment horizontal="center" vertical="center" wrapText="1"/>
    </xf>
    <xf numFmtId="0" fontId="36" fillId="18" borderId="63" xfId="0" applyFont="1" applyFill="1" applyBorder="1" applyAlignment="1">
      <alignment horizontal="center" vertical="center" wrapText="1"/>
    </xf>
    <xf numFmtId="0" fontId="23" fillId="21" borderId="51" xfId="10" applyFill="1" applyBorder="1" applyAlignment="1">
      <alignment horizontal="center" vertical="center"/>
    </xf>
    <xf numFmtId="0" fontId="23" fillId="21" borderId="35" xfId="10" applyFill="1" applyBorder="1" applyAlignment="1">
      <alignment horizontal="center" vertical="center"/>
    </xf>
    <xf numFmtId="0" fontId="23" fillId="21" borderId="37" xfId="10" applyFill="1" applyBorder="1" applyAlignment="1">
      <alignment horizontal="center" vertical="center"/>
    </xf>
    <xf numFmtId="0" fontId="23" fillId="21" borderId="20" xfId="10" applyFill="1" applyBorder="1" applyAlignment="1">
      <alignment horizontal="center" vertical="center"/>
    </xf>
    <xf numFmtId="0" fontId="23" fillId="21" borderId="0" xfId="10" applyFill="1" applyAlignment="1">
      <alignment horizontal="center" vertical="center"/>
    </xf>
    <xf numFmtId="0" fontId="23" fillId="21" borderId="21" xfId="10" applyFill="1" applyBorder="1" applyAlignment="1">
      <alignment horizontal="center" vertical="center"/>
    </xf>
    <xf numFmtId="0" fontId="23" fillId="21" borderId="52" xfId="10" applyFill="1" applyBorder="1" applyAlignment="1">
      <alignment horizontal="center" vertical="center"/>
    </xf>
    <xf numFmtId="0" fontId="23" fillId="21" borderId="53" xfId="10" applyFill="1" applyBorder="1" applyAlignment="1">
      <alignment horizontal="center" vertical="center"/>
    </xf>
    <xf numFmtId="0" fontId="23" fillId="21" borderId="28" xfId="10" applyFill="1" applyBorder="1" applyAlignment="1">
      <alignment horizontal="center" vertical="center"/>
    </xf>
    <xf numFmtId="0" fontId="25" fillId="0" borderId="52" xfId="0" applyFont="1" applyBorder="1" applyAlignment="1" applyProtection="1">
      <alignment horizontal="center" vertical="center"/>
      <protection locked="0"/>
    </xf>
    <xf numFmtId="0" fontId="25" fillId="13" borderId="5" xfId="0" applyFont="1" applyFill="1" applyBorder="1" applyAlignment="1" applyProtection="1">
      <alignment horizontal="center" vertical="center" wrapText="1"/>
      <protection locked="0"/>
    </xf>
    <xf numFmtId="0" fontId="25" fillId="13" borderId="8" xfId="0" applyFont="1" applyFill="1" applyBorder="1" applyAlignment="1" applyProtection="1">
      <alignment horizontal="center" vertical="center" wrapText="1"/>
      <protection locked="0"/>
    </xf>
    <xf numFmtId="0" fontId="25" fillId="13" borderId="9" xfId="0" applyFont="1" applyFill="1" applyBorder="1" applyAlignment="1" applyProtection="1">
      <alignment horizontal="center" vertical="center" wrapText="1"/>
      <protection locked="0"/>
    </xf>
    <xf numFmtId="0" fontId="24" fillId="0" borderId="58" xfId="0" applyFont="1" applyBorder="1" applyAlignment="1" applyProtection="1">
      <alignment horizontal="center" vertical="center" wrapText="1"/>
      <protection locked="0"/>
    </xf>
    <xf numFmtId="0" fontId="24" fillId="0" borderId="48" xfId="0" applyFont="1" applyBorder="1" applyAlignment="1" applyProtection="1">
      <alignment horizontal="center" vertical="center" wrapText="1"/>
      <protection locked="0"/>
    </xf>
    <xf numFmtId="0" fontId="24" fillId="0" borderId="15" xfId="0" applyFont="1" applyBorder="1" applyAlignment="1" applyProtection="1">
      <alignment horizontal="center" vertical="center" wrapText="1"/>
      <protection locked="0"/>
    </xf>
    <xf numFmtId="0" fontId="24" fillId="23" borderId="42" xfId="0" applyFont="1" applyFill="1" applyBorder="1" applyAlignment="1" applyProtection="1">
      <alignment horizontal="left" vertical="center" wrapText="1"/>
      <protection locked="0"/>
    </xf>
    <xf numFmtId="0" fontId="24" fillId="23" borderId="49" xfId="0" applyFont="1" applyFill="1" applyBorder="1" applyAlignment="1" applyProtection="1">
      <alignment horizontal="left" vertical="center" wrapText="1"/>
      <protection locked="0"/>
    </xf>
    <xf numFmtId="0" fontId="24" fillId="0" borderId="64" xfId="0" applyFont="1" applyBorder="1" applyAlignment="1" applyProtection="1">
      <alignment horizontal="center" vertical="center"/>
      <protection hidden="1"/>
    </xf>
    <xf numFmtId="0" fontId="24" fillId="0" borderId="60" xfId="0" applyFont="1" applyBorder="1" applyAlignment="1" applyProtection="1">
      <alignment horizontal="center" vertical="center"/>
      <protection hidden="1"/>
    </xf>
    <xf numFmtId="0" fontId="25" fillId="0" borderId="50" xfId="0" applyFont="1" applyBorder="1" applyAlignment="1" applyProtection="1">
      <alignment horizontal="center" vertical="center" wrapText="1"/>
      <protection locked="0"/>
    </xf>
    <xf numFmtId="0" fontId="25" fillId="0" borderId="14" xfId="0" applyFont="1" applyBorder="1" applyAlignment="1" applyProtection="1">
      <alignment horizontal="center" vertical="center" wrapText="1"/>
      <protection locked="0"/>
    </xf>
    <xf numFmtId="1" fontId="24" fillId="0" borderId="64" xfId="0" applyNumberFormat="1" applyFont="1" applyBorder="1" applyAlignment="1" applyProtection="1">
      <alignment horizontal="center" vertical="center"/>
      <protection hidden="1"/>
    </xf>
    <xf numFmtId="1" fontId="24" fillId="0" borderId="60" xfId="0" applyNumberFormat="1" applyFont="1" applyBorder="1" applyAlignment="1" applyProtection="1">
      <alignment horizontal="center" vertical="center"/>
      <protection hidden="1"/>
    </xf>
    <xf numFmtId="1" fontId="24" fillId="0" borderId="65" xfId="0" applyNumberFormat="1" applyFont="1" applyBorder="1" applyAlignment="1" applyProtection="1">
      <alignment horizontal="center" vertical="center"/>
      <protection hidden="1"/>
    </xf>
    <xf numFmtId="0" fontId="24" fillId="0" borderId="65" xfId="0" applyFont="1" applyBorder="1" applyAlignment="1" applyProtection="1">
      <alignment horizontal="center" vertical="center"/>
      <protection hidden="1"/>
    </xf>
    <xf numFmtId="0" fontId="25" fillId="0" borderId="58" xfId="0" applyFont="1" applyBorder="1" applyAlignment="1" applyProtection="1">
      <alignment horizontal="center" vertical="center" wrapText="1"/>
      <protection locked="0"/>
    </xf>
    <xf numFmtId="0" fontId="25" fillId="0" borderId="48" xfId="0" applyFont="1" applyBorder="1" applyAlignment="1" applyProtection="1">
      <alignment horizontal="center" vertical="center" wrapText="1"/>
      <protection locked="0"/>
    </xf>
    <xf numFmtId="0" fontId="25" fillId="0" borderId="15" xfId="0" applyFont="1" applyBorder="1" applyAlignment="1" applyProtection="1">
      <alignment horizontal="center" vertical="center" wrapText="1"/>
      <protection locked="0"/>
    </xf>
    <xf numFmtId="0" fontId="25" fillId="0" borderId="27" xfId="0" applyFont="1" applyBorder="1" applyAlignment="1" applyProtection="1">
      <alignment horizontal="center" vertical="center" wrapText="1"/>
      <protection locked="0"/>
    </xf>
    <xf numFmtId="0" fontId="25" fillId="0" borderId="54" xfId="0" applyFont="1" applyBorder="1" applyAlignment="1" applyProtection="1">
      <alignment horizontal="center" vertical="center" wrapText="1"/>
      <protection locked="0"/>
    </xf>
    <xf numFmtId="0" fontId="25" fillId="0" borderId="55" xfId="0" applyFont="1" applyBorder="1" applyAlignment="1" applyProtection="1">
      <alignment horizontal="center" vertical="center" wrapText="1"/>
      <protection locked="0"/>
    </xf>
    <xf numFmtId="0" fontId="25" fillId="0" borderId="16" xfId="0" applyFont="1" applyBorder="1" applyAlignment="1" applyProtection="1">
      <alignment horizontal="center" vertical="center" wrapText="1"/>
      <protection locked="0"/>
    </xf>
    <xf numFmtId="0" fontId="24" fillId="0" borderId="5" xfId="0" applyFont="1" applyBorder="1" applyAlignment="1" applyProtection="1">
      <alignment horizontal="left" vertical="center" wrapText="1"/>
      <protection locked="0"/>
    </xf>
    <xf numFmtId="0" fontId="24" fillId="0" borderId="49" xfId="0" applyFont="1" applyBorder="1" applyAlignment="1" applyProtection="1">
      <alignment horizontal="left" vertical="center" wrapText="1"/>
      <protection locked="0"/>
    </xf>
    <xf numFmtId="0" fontId="33" fillId="0" borderId="0" xfId="0" applyFont="1" applyBorder="1" applyAlignment="1">
      <alignment horizontal="center"/>
    </xf>
    <xf numFmtId="0" fontId="29" fillId="0" borderId="0" xfId="0" applyFont="1" applyBorder="1"/>
    <xf numFmtId="0" fontId="27" fillId="0" borderId="0" xfId="0" applyFont="1" applyBorder="1"/>
    <xf numFmtId="0" fontId="29" fillId="0" borderId="0" xfId="0" applyFont="1" applyBorder="1" applyAlignment="1"/>
    <xf numFmtId="0" fontId="3" fillId="0" borderId="0" xfId="0" applyFont="1" applyBorder="1" applyAlignment="1"/>
    <xf numFmtId="0" fontId="33" fillId="0" borderId="0" xfId="0" applyFont="1" applyBorder="1" applyAlignment="1"/>
    <xf numFmtId="0" fontId="21" fillId="21" borderId="51" xfId="0" applyFont="1" applyFill="1" applyBorder="1" applyAlignment="1">
      <alignment horizontal="center" vertical="center" wrapText="1"/>
    </xf>
    <xf numFmtId="0" fontId="21" fillId="21" borderId="35" xfId="0" applyFont="1" applyFill="1" applyBorder="1" applyAlignment="1">
      <alignment horizontal="center" vertical="center" wrapText="1"/>
    </xf>
    <xf numFmtId="0" fontId="21" fillId="21" borderId="37" xfId="0" applyFont="1" applyFill="1" applyBorder="1" applyAlignment="1">
      <alignment horizontal="center" vertical="center" wrapText="1"/>
    </xf>
    <xf numFmtId="0" fontId="21" fillId="21" borderId="52" xfId="0" applyFont="1" applyFill="1" applyBorder="1" applyAlignment="1">
      <alignment horizontal="center" vertical="center" wrapText="1"/>
    </xf>
    <xf numFmtId="0" fontId="21" fillId="21" borderId="53" xfId="0" applyFont="1" applyFill="1" applyBorder="1" applyAlignment="1">
      <alignment horizontal="center" vertical="center" wrapText="1"/>
    </xf>
    <xf numFmtId="0" fontId="21" fillId="21" borderId="28" xfId="0" applyFont="1" applyFill="1" applyBorder="1" applyAlignment="1">
      <alignment horizontal="center" vertical="center" wrapText="1"/>
    </xf>
    <xf numFmtId="0" fontId="24" fillId="0" borderId="42" xfId="0" applyFont="1" applyBorder="1" applyAlignment="1" applyProtection="1">
      <alignment horizontal="left" vertical="center" wrapText="1"/>
      <protection locked="0"/>
    </xf>
    <xf numFmtId="0" fontId="24" fillId="0" borderId="30"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53" xfId="0" applyFont="1" applyBorder="1" applyAlignment="1" applyProtection="1">
      <alignment horizontal="center" vertical="center" wrapText="1"/>
      <protection locked="0"/>
    </xf>
    <xf numFmtId="0" fontId="24" fillId="0" borderId="37" xfId="0" applyFont="1" applyBorder="1" applyAlignment="1" applyProtection="1">
      <alignment horizontal="center" vertical="center" wrapText="1"/>
      <protection locked="0"/>
    </xf>
    <xf numFmtId="0" fontId="24" fillId="0" borderId="21" xfId="0" applyFont="1" applyBorder="1" applyAlignment="1" applyProtection="1">
      <alignment horizontal="center" vertical="center" wrapText="1"/>
      <protection locked="0"/>
    </xf>
    <xf numFmtId="0" fontId="24" fillId="0" borderId="28" xfId="0" applyFont="1" applyBorder="1" applyAlignment="1" applyProtection="1">
      <alignment horizontal="center" vertical="center" wrapText="1"/>
      <protection locked="0"/>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32">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718" name="Imagen 2">
          <a:extLst>
            <a:ext uri="{FF2B5EF4-FFF2-40B4-BE49-F238E27FC236}">
              <a16:creationId xmlns:a16="http://schemas.microsoft.com/office/drawing/2014/main" id="{E56FDF0A-A395-4E42-8CF3-2901CD857A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442525"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0</xdr:rowOff>
    </xdr:to>
    <xdr:pic>
      <xdr:nvPicPr>
        <xdr:cNvPr id="29719" name="Imagen 2">
          <a:extLst>
            <a:ext uri="{FF2B5EF4-FFF2-40B4-BE49-F238E27FC236}">
              <a16:creationId xmlns:a16="http://schemas.microsoft.com/office/drawing/2014/main" id="{186A801C-3ABD-488D-AD42-13F339443E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0</xdr:rowOff>
    </xdr:to>
    <xdr:pic>
      <xdr:nvPicPr>
        <xdr:cNvPr id="29720" name="Imagen 3">
          <a:extLst>
            <a:ext uri="{FF2B5EF4-FFF2-40B4-BE49-F238E27FC236}">
              <a16:creationId xmlns:a16="http://schemas.microsoft.com/office/drawing/2014/main" id="{334730E4-6409-497D-AF1B-B4C37298750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964525"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0</xdr:rowOff>
    </xdr:to>
    <xdr:pic>
      <xdr:nvPicPr>
        <xdr:cNvPr id="29724" name="Imagen 2">
          <a:extLst>
            <a:ext uri="{FF2B5EF4-FFF2-40B4-BE49-F238E27FC236}">
              <a16:creationId xmlns:a16="http://schemas.microsoft.com/office/drawing/2014/main" id="{DB77A0D5-22E3-4827-BC27-420AA39E2D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95500" y="76200"/>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123"/>
  <sheetViews>
    <sheetView tabSelected="1" topLeftCell="W101" zoomScale="60" zoomScaleNormal="60" workbookViewId="0">
      <selection activeCell="BT112" sqref="BT112"/>
    </sheetView>
  </sheetViews>
  <sheetFormatPr baseColWidth="10" defaultRowHeight="20.25" customHeight="1" x14ac:dyDescent="0.2"/>
  <cols>
    <col min="1" max="1" width="5" style="2" customWidth="1"/>
    <col min="2" max="2" width="29.28515625" style="2" customWidth="1"/>
    <col min="3" max="3" width="20.5703125" style="2" hidden="1" customWidth="1"/>
    <col min="4" max="4" width="4.5703125" style="2" customWidth="1"/>
    <col min="5" max="5" width="7.28515625" style="2" customWidth="1"/>
    <col min="6" max="7" width="8" style="2" customWidth="1"/>
    <col min="8" max="8" width="14.42578125" style="2" customWidth="1"/>
    <col min="9" max="9" width="18.28515625" style="2" customWidth="1"/>
    <col min="10" max="10" width="43.5703125" style="2" customWidth="1"/>
    <col min="11" max="11" width="44.85546875" style="2" customWidth="1"/>
    <col min="12" max="12" width="36.5703125" style="2" customWidth="1"/>
    <col min="13" max="13" width="18.5703125" style="2" hidden="1" customWidth="1"/>
    <col min="14" max="14" width="24.42578125" style="2" hidden="1" customWidth="1"/>
    <col min="15" max="15" width="7.140625" style="2" hidden="1" customWidth="1"/>
    <col min="16" max="16" width="2.140625" style="2" hidden="1" customWidth="1"/>
    <col min="17" max="17" width="0.28515625" style="2" hidden="1" customWidth="1"/>
    <col min="18" max="18" width="17.140625" style="2" hidden="1" customWidth="1"/>
    <col min="19" max="19" width="17.28515625" style="2" hidden="1" customWidth="1"/>
    <col min="20" max="20" width="36.5703125" style="2" customWidth="1"/>
    <col min="21" max="21" width="14.140625" style="2" customWidth="1"/>
    <col min="22" max="22" width="5.7109375" style="2" customWidth="1"/>
    <col min="23" max="23" width="12.140625" style="2" customWidth="1"/>
    <col min="24" max="24" width="11.85546875" style="2" customWidth="1"/>
    <col min="25" max="25" width="5.7109375" style="2" customWidth="1"/>
    <col min="26" max="26" width="8.85546875" style="2" customWidth="1"/>
    <col min="27" max="27" width="10.7109375" style="2" customWidth="1"/>
    <col min="28" max="28" width="5.7109375" style="2" customWidth="1"/>
    <col min="29" max="29" width="11" style="2" customWidth="1"/>
    <col min="30" max="30" width="10.28515625" style="2" hidden="1" customWidth="1"/>
    <col min="31" max="31" width="19.42578125" style="2" hidden="1" customWidth="1"/>
    <col min="32" max="32" width="14.7109375" style="2" hidden="1" customWidth="1"/>
    <col min="33" max="33" width="19.5703125" style="2" hidden="1" customWidth="1"/>
    <col min="34" max="34" width="13.42578125" style="2" hidden="1" customWidth="1"/>
    <col min="35" max="35" width="14.42578125" style="2" hidden="1" customWidth="1"/>
    <col min="36" max="36" width="13.7109375" style="2" hidden="1" customWidth="1"/>
    <col min="37" max="38" width="18.5703125" style="2" hidden="1" customWidth="1"/>
    <col min="39" max="39" width="18.42578125" style="2" hidden="1" customWidth="1"/>
    <col min="40" max="41" width="18.5703125" style="2" customWidth="1"/>
    <col min="42" max="42" width="10.7109375" style="2" customWidth="1"/>
    <col min="43" max="43" width="17.140625" style="2" customWidth="1"/>
    <col min="44" max="44" width="26.7109375" style="2" hidden="1" customWidth="1"/>
    <col min="45" max="45" width="16" style="2" hidden="1" customWidth="1"/>
    <col min="46" max="46" width="18.140625" style="2" hidden="1" customWidth="1"/>
    <col min="47" max="47" width="19.5703125" style="2" hidden="1" customWidth="1"/>
    <col min="48" max="48" width="22.28515625" style="2" customWidth="1"/>
    <col min="49" max="49" width="18.85546875" style="2" customWidth="1"/>
    <col min="50" max="50" width="46.7109375" style="2" hidden="1" customWidth="1"/>
    <col min="51" max="51" width="46.28515625" style="2" hidden="1" customWidth="1"/>
    <col min="52" max="52" width="21.140625" style="2" hidden="1" customWidth="1"/>
    <col min="53" max="53" width="16.85546875" style="2" hidden="1" customWidth="1"/>
    <col min="54" max="54" width="25.42578125" style="2" hidden="1" customWidth="1"/>
    <col min="55" max="55" width="20.85546875" style="2" hidden="1" customWidth="1"/>
    <col min="56" max="56" width="35.42578125" style="3" hidden="1" customWidth="1"/>
    <col min="57" max="57" width="30.140625" style="3" hidden="1" customWidth="1"/>
    <col min="58" max="58" width="21.140625" style="2" hidden="1" customWidth="1"/>
    <col min="59" max="59" width="20" style="2" hidden="1" customWidth="1"/>
    <col min="60" max="60" width="18.42578125" style="2" hidden="1" customWidth="1"/>
    <col min="61" max="61" width="21.85546875" style="2" hidden="1" customWidth="1"/>
    <col min="62" max="62" width="33.140625" style="2" hidden="1" customWidth="1"/>
    <col min="63" max="63" width="33.140625" style="2" customWidth="1"/>
    <col min="64" max="64" width="21.85546875" style="2" customWidth="1"/>
    <col min="65" max="65" width="20" style="2" customWidth="1"/>
    <col min="66" max="66" width="25" style="2" customWidth="1"/>
    <col min="67" max="67" width="24.5703125" style="2" customWidth="1"/>
    <col min="68" max="69" width="24.5703125" style="2" hidden="1" customWidth="1"/>
    <col min="70" max="70" width="24.5703125" style="2" customWidth="1"/>
    <col min="71" max="71" width="19.140625" style="2" bestFit="1" customWidth="1"/>
    <col min="72" max="72" width="7.7109375" style="2" bestFit="1" customWidth="1"/>
    <col min="73" max="76" width="11.42578125" style="2"/>
    <col min="77" max="77" width="29.140625" style="2" customWidth="1"/>
    <col min="78" max="78" width="29.5703125" style="2" bestFit="1" customWidth="1"/>
    <col min="79" max="79" width="14.85546875" style="2" bestFit="1" customWidth="1"/>
    <col min="80" max="87" width="11.42578125" style="2"/>
    <col min="88" max="88" width="34.85546875" style="2" customWidth="1"/>
    <col min="89" max="95" width="11.42578125" style="2"/>
    <col min="96" max="96" width="15.5703125" style="2" customWidth="1"/>
    <col min="97" max="97" width="11.42578125" style="2"/>
    <col min="98" max="98" width="17.140625" style="2" customWidth="1"/>
    <col min="99" max="100" width="11.42578125" style="2"/>
    <col min="101" max="101" width="12.7109375" style="2" customWidth="1"/>
    <col min="102" max="105" width="11.42578125" style="2"/>
    <col min="106" max="106" width="14.28515625" style="2" customWidth="1"/>
    <col min="107" max="16384" width="11.42578125" style="2"/>
  </cols>
  <sheetData>
    <row r="1" spans="1:65" ht="20.25" hidden="1" customHeight="1" x14ac:dyDescent="0.2">
      <c r="A1" s="15"/>
      <c r="AU1" s="25"/>
      <c r="AV1" s="25"/>
      <c r="AW1" s="25"/>
      <c r="AX1" s="25"/>
      <c r="AY1" s="25"/>
      <c r="AZ1" s="25"/>
      <c r="BA1" s="25"/>
      <c r="BB1" s="25"/>
      <c r="BC1" s="25"/>
      <c r="BD1" s="26"/>
      <c r="BE1" s="26"/>
      <c r="BF1" s="25"/>
      <c r="BG1" s="25"/>
      <c r="BH1" s="25"/>
      <c r="BI1" s="25"/>
      <c r="BJ1" s="25"/>
      <c r="BK1" s="25"/>
      <c r="BL1" s="25"/>
      <c r="BM1" s="25"/>
    </row>
    <row r="2" spans="1:65" ht="20.25" hidden="1" customHeight="1" x14ac:dyDescent="0.2">
      <c r="AU2" s="25"/>
      <c r="AV2" s="25"/>
      <c r="AW2" s="25"/>
      <c r="AX2" s="25"/>
      <c r="AY2" s="25"/>
      <c r="AZ2" s="25"/>
      <c r="BA2" s="25"/>
      <c r="BB2" s="25"/>
      <c r="BC2" s="25"/>
      <c r="BD2" s="26"/>
      <c r="BE2" s="26"/>
      <c r="BF2" s="25"/>
      <c r="BG2" s="25"/>
      <c r="BH2" s="25"/>
      <c r="BI2" s="25"/>
      <c r="BJ2" s="25"/>
      <c r="BK2" s="25"/>
      <c r="BL2" s="25"/>
      <c r="BM2" s="25"/>
    </row>
    <row r="3" spans="1:65" ht="20.25" hidden="1" customHeight="1" x14ac:dyDescent="0.2">
      <c r="AU3" s="25"/>
      <c r="AV3" s="25"/>
      <c r="AW3" s="25"/>
      <c r="AX3" s="25"/>
      <c r="AY3" s="25"/>
      <c r="AZ3" s="25"/>
      <c r="BA3" s="25"/>
      <c r="BB3" s="25"/>
      <c r="BC3" s="25"/>
      <c r="BD3" s="26"/>
      <c r="BE3" s="26"/>
      <c r="BF3" s="25"/>
      <c r="BG3" s="25"/>
      <c r="BH3" s="25"/>
      <c r="BI3" s="25"/>
      <c r="BJ3" s="25"/>
      <c r="BK3" s="25"/>
      <c r="BL3" s="25"/>
      <c r="BM3" s="25"/>
    </row>
    <row r="4" spans="1:65" ht="20.25" hidden="1" customHeight="1" x14ac:dyDescent="0.2">
      <c r="AU4" s="25"/>
      <c r="AV4" s="25"/>
      <c r="AW4" s="25"/>
      <c r="AX4" s="25"/>
      <c r="AY4" s="25"/>
      <c r="AZ4" s="25"/>
      <c r="BA4" s="25"/>
      <c r="BB4" s="25"/>
      <c r="BC4" s="25"/>
      <c r="BD4" s="26"/>
      <c r="BE4" s="26"/>
      <c r="BF4" s="25"/>
      <c r="BG4" s="25"/>
      <c r="BH4" s="25"/>
      <c r="BI4" s="25"/>
      <c r="BJ4" s="25"/>
      <c r="BK4" s="25"/>
      <c r="BL4" s="25"/>
      <c r="BM4" s="25"/>
    </row>
    <row r="5" spans="1:65" ht="20.25" hidden="1" customHeight="1" x14ac:dyDescent="0.2">
      <c r="AU5" s="25"/>
      <c r="AV5" s="25"/>
      <c r="AW5" s="25"/>
      <c r="AX5" s="25"/>
      <c r="AY5" s="25"/>
      <c r="AZ5" s="25"/>
      <c r="BA5" s="25"/>
      <c r="BB5" s="25"/>
      <c r="BC5" s="25"/>
      <c r="BD5" s="26"/>
      <c r="BE5" s="26"/>
      <c r="BF5" s="25"/>
      <c r="BG5" s="25"/>
      <c r="BH5" s="25"/>
      <c r="BI5" s="25"/>
      <c r="BJ5" s="25"/>
      <c r="BK5" s="25"/>
      <c r="BL5" s="25"/>
      <c r="BM5" s="25"/>
    </row>
    <row r="6" spans="1:65" ht="20.25" hidden="1" customHeight="1" x14ac:dyDescent="0.2">
      <c r="AU6" s="25"/>
      <c r="AV6" s="25"/>
      <c r="AW6" s="25"/>
      <c r="AX6" s="25"/>
      <c r="AY6" s="25"/>
      <c r="AZ6" s="25"/>
      <c r="BA6" s="25"/>
      <c r="BB6" s="25"/>
      <c r="BC6" s="25"/>
      <c r="BD6" s="26"/>
      <c r="BE6" s="26"/>
      <c r="BF6" s="25"/>
      <c r="BG6" s="25"/>
      <c r="BH6" s="25"/>
      <c r="BI6" s="25"/>
      <c r="BJ6" s="25"/>
      <c r="BK6" s="25"/>
      <c r="BL6" s="25"/>
      <c r="BM6" s="25"/>
    </row>
    <row r="7" spans="1:65" ht="20.25" hidden="1" customHeight="1" x14ac:dyDescent="0.2">
      <c r="AU7" s="25"/>
      <c r="AV7" s="25"/>
      <c r="AW7" s="25"/>
      <c r="AX7" s="25"/>
      <c r="AY7" s="25"/>
      <c r="AZ7" s="25"/>
      <c r="BA7" s="25"/>
      <c r="BB7" s="25"/>
      <c r="BC7" s="25"/>
      <c r="BD7" s="26"/>
      <c r="BE7" s="26"/>
      <c r="BF7" s="25"/>
      <c r="BG7" s="25"/>
      <c r="BH7" s="25"/>
      <c r="BI7" s="25"/>
      <c r="BJ7" s="25"/>
      <c r="BK7" s="25"/>
      <c r="BL7" s="25"/>
      <c r="BM7" s="25"/>
    </row>
    <row r="8" spans="1:65" ht="20.25" hidden="1" customHeight="1" x14ac:dyDescent="0.2">
      <c r="AU8" s="25"/>
      <c r="AV8" s="25"/>
      <c r="AW8" s="25"/>
      <c r="AX8" s="25"/>
      <c r="AY8" s="25"/>
      <c r="AZ8" s="25"/>
      <c r="BA8" s="25"/>
      <c r="BB8" s="25"/>
      <c r="BC8" s="25"/>
      <c r="BD8" s="26"/>
      <c r="BE8" s="26"/>
      <c r="BF8" s="25"/>
      <c r="BG8" s="25"/>
      <c r="BH8" s="25"/>
      <c r="BI8" s="25"/>
      <c r="BJ8" s="25"/>
      <c r="BK8" s="25"/>
      <c r="BL8" s="25"/>
      <c r="BM8" s="25"/>
    </row>
    <row r="9" spans="1:65" ht="20.25" hidden="1" customHeight="1" x14ac:dyDescent="0.2">
      <c r="AU9" s="25"/>
      <c r="AV9" s="25"/>
      <c r="AW9" s="25"/>
      <c r="AX9" s="25"/>
      <c r="AY9" s="25"/>
      <c r="AZ9" s="25"/>
      <c r="BA9" s="25"/>
      <c r="BB9" s="25"/>
      <c r="BC9" s="25"/>
      <c r="BD9" s="26"/>
      <c r="BE9" s="26"/>
      <c r="BF9" s="25"/>
      <c r="BG9" s="25"/>
      <c r="BH9" s="25"/>
      <c r="BI9" s="25"/>
      <c r="BJ9" s="25"/>
      <c r="BK9" s="25"/>
      <c r="BL9" s="25"/>
      <c r="BM9" s="25"/>
    </row>
    <row r="10" spans="1:65" ht="20.25" hidden="1" customHeight="1" x14ac:dyDescent="0.2">
      <c r="AU10" s="25"/>
      <c r="AV10" s="25"/>
      <c r="AW10" s="25"/>
      <c r="AX10" s="25"/>
      <c r="AY10" s="25"/>
      <c r="AZ10" s="25"/>
      <c r="BA10" s="25"/>
      <c r="BB10" s="25"/>
      <c r="BC10" s="25"/>
      <c r="BD10" s="26"/>
      <c r="BE10" s="26"/>
      <c r="BF10" s="25"/>
      <c r="BG10" s="25"/>
      <c r="BH10" s="25"/>
      <c r="BI10" s="25"/>
      <c r="BJ10" s="25"/>
      <c r="BK10" s="25"/>
      <c r="BL10" s="25"/>
      <c r="BM10" s="25"/>
    </row>
    <row r="11" spans="1:65" ht="20.25" hidden="1" customHeight="1" x14ac:dyDescent="0.2">
      <c r="AU11" s="25"/>
      <c r="AV11" s="25"/>
      <c r="AW11" s="25"/>
      <c r="AX11" s="25"/>
      <c r="AY11" s="25"/>
      <c r="AZ11" s="25"/>
      <c r="BA11" s="25"/>
      <c r="BB11" s="25"/>
      <c r="BC11" s="25"/>
      <c r="BD11" s="26"/>
      <c r="BE11" s="26"/>
      <c r="BF11" s="25"/>
      <c r="BG11" s="25"/>
      <c r="BH11" s="25"/>
      <c r="BI11" s="25"/>
      <c r="BJ11" s="25"/>
      <c r="BK11" s="25"/>
      <c r="BL11" s="25"/>
      <c r="BM11" s="25"/>
    </row>
    <row r="12" spans="1:65" ht="20.25" hidden="1" customHeight="1" x14ac:dyDescent="0.2">
      <c r="AU12" s="25"/>
      <c r="AV12" s="25"/>
      <c r="AW12" s="25"/>
      <c r="AX12" s="25"/>
      <c r="AY12" s="25"/>
      <c r="AZ12" s="25"/>
      <c r="BA12" s="25"/>
      <c r="BB12" s="25"/>
      <c r="BC12" s="25"/>
      <c r="BD12" s="26"/>
      <c r="BE12" s="26"/>
      <c r="BF12" s="25"/>
      <c r="BG12" s="25"/>
      <c r="BH12" s="25"/>
      <c r="BI12" s="25"/>
      <c r="BJ12" s="25"/>
      <c r="BK12" s="25"/>
      <c r="BL12" s="25"/>
      <c r="BM12" s="25"/>
    </row>
    <row r="13" spans="1:65" ht="20.25" hidden="1" customHeight="1" x14ac:dyDescent="0.2">
      <c r="AU13" s="25"/>
      <c r="AV13" s="25"/>
      <c r="AW13" s="25"/>
      <c r="AX13" s="25"/>
      <c r="AY13" s="25"/>
      <c r="AZ13" s="25"/>
      <c r="BA13" s="25"/>
      <c r="BB13" s="25"/>
      <c r="BC13" s="25"/>
      <c r="BD13" s="26"/>
      <c r="BE13" s="26"/>
      <c r="BF13" s="25"/>
      <c r="BG13" s="25"/>
      <c r="BH13" s="25"/>
      <c r="BI13" s="25"/>
      <c r="BJ13" s="25"/>
      <c r="BK13" s="25"/>
      <c r="BL13" s="25"/>
      <c r="BM13" s="25"/>
    </row>
    <row r="14" spans="1:65" ht="20.25" hidden="1" customHeight="1" x14ac:dyDescent="0.2">
      <c r="AU14" s="25"/>
      <c r="AV14" s="25"/>
      <c r="AW14" s="25"/>
      <c r="AX14" s="25"/>
      <c r="AY14" s="25"/>
      <c r="AZ14" s="25"/>
      <c r="BA14" s="25"/>
      <c r="BB14" s="25"/>
      <c r="BC14" s="25"/>
      <c r="BD14" s="26"/>
      <c r="BE14" s="26"/>
      <c r="BF14" s="25"/>
      <c r="BG14" s="25"/>
      <c r="BH14" s="25"/>
      <c r="BI14" s="25"/>
      <c r="BJ14" s="25"/>
      <c r="BK14" s="25"/>
      <c r="BL14" s="25"/>
      <c r="BM14" s="25"/>
    </row>
    <row r="15" spans="1:65" ht="20.25" hidden="1" customHeight="1" x14ac:dyDescent="0.2">
      <c r="AU15" s="25"/>
      <c r="AV15" s="25"/>
      <c r="AW15" s="25"/>
      <c r="AX15" s="25"/>
      <c r="AY15" s="25"/>
      <c r="AZ15" s="25"/>
      <c r="BA15" s="25"/>
      <c r="BB15" s="25"/>
      <c r="BC15" s="25"/>
      <c r="BD15" s="26"/>
      <c r="BE15" s="26"/>
      <c r="BF15" s="25"/>
      <c r="BG15" s="25"/>
      <c r="BH15" s="25"/>
      <c r="BI15" s="25"/>
      <c r="BJ15" s="25"/>
      <c r="BK15" s="25"/>
      <c r="BL15" s="25"/>
      <c r="BM15" s="25"/>
    </row>
    <row r="16" spans="1:65" ht="20.25" hidden="1" customHeight="1" x14ac:dyDescent="0.2">
      <c r="AU16" s="25"/>
      <c r="AV16" s="25"/>
      <c r="AW16" s="25"/>
      <c r="AX16" s="25"/>
      <c r="AY16" s="25"/>
      <c r="AZ16" s="25"/>
      <c r="BA16" s="25"/>
      <c r="BB16" s="25"/>
      <c r="BC16" s="25"/>
      <c r="BD16" s="26"/>
      <c r="BE16" s="26"/>
      <c r="BF16" s="25"/>
      <c r="BG16" s="25"/>
      <c r="BH16" s="25"/>
      <c r="BI16" s="25"/>
      <c r="BJ16" s="25"/>
      <c r="BK16" s="25"/>
      <c r="BL16" s="25"/>
      <c r="BM16" s="25"/>
    </row>
    <row r="17" spans="47:65" ht="20.25" hidden="1" customHeight="1" x14ac:dyDescent="0.2">
      <c r="AU17" s="25"/>
      <c r="AV17" s="25"/>
      <c r="AW17" s="25"/>
      <c r="AX17" s="25"/>
      <c r="AY17" s="25"/>
      <c r="AZ17" s="25"/>
      <c r="BA17" s="25"/>
      <c r="BB17" s="25"/>
      <c r="BC17" s="25"/>
      <c r="BD17" s="26"/>
      <c r="BE17" s="26"/>
      <c r="BF17" s="25"/>
      <c r="BG17" s="25"/>
      <c r="BH17" s="25"/>
      <c r="BI17" s="25"/>
      <c r="BJ17" s="25"/>
      <c r="BK17" s="25"/>
      <c r="BL17" s="25"/>
      <c r="BM17" s="25"/>
    </row>
    <row r="18" spans="47:65" ht="20.25" hidden="1" customHeight="1" x14ac:dyDescent="0.2">
      <c r="AU18" s="25"/>
      <c r="AV18" s="25"/>
      <c r="AW18" s="25"/>
      <c r="AX18" s="25"/>
      <c r="AY18" s="25"/>
      <c r="AZ18" s="25"/>
      <c r="BA18" s="25"/>
      <c r="BB18" s="25"/>
      <c r="BC18" s="25"/>
      <c r="BD18" s="26"/>
      <c r="BE18" s="26"/>
      <c r="BF18" s="25"/>
      <c r="BG18" s="25"/>
      <c r="BH18" s="25"/>
      <c r="BI18" s="25"/>
      <c r="BJ18" s="25"/>
      <c r="BK18" s="25"/>
      <c r="BL18" s="25"/>
      <c r="BM18" s="25"/>
    </row>
    <row r="19" spans="47:65" ht="20.25" hidden="1" customHeight="1" x14ac:dyDescent="0.2">
      <c r="AU19" s="25"/>
      <c r="AV19" s="25"/>
      <c r="AW19" s="25"/>
      <c r="AX19" s="25"/>
      <c r="AY19" s="25"/>
      <c r="AZ19" s="25"/>
      <c r="BA19" s="25"/>
      <c r="BB19" s="25"/>
      <c r="BC19" s="25"/>
      <c r="BD19" s="26"/>
      <c r="BE19" s="26"/>
      <c r="BF19" s="25"/>
      <c r="BG19" s="25"/>
      <c r="BH19" s="25"/>
      <c r="BI19" s="25"/>
      <c r="BJ19" s="25"/>
      <c r="BK19" s="25"/>
      <c r="BL19" s="25"/>
      <c r="BM19" s="25"/>
    </row>
    <row r="20" spans="47:65" ht="20.25" hidden="1" customHeight="1" x14ac:dyDescent="0.2">
      <c r="AU20" s="25"/>
      <c r="AV20" s="25"/>
      <c r="AW20" s="25"/>
      <c r="AX20" s="25"/>
      <c r="AY20" s="25"/>
      <c r="AZ20" s="25"/>
      <c r="BA20" s="25"/>
      <c r="BB20" s="25"/>
      <c r="BC20" s="25"/>
      <c r="BD20" s="26"/>
      <c r="BE20" s="26"/>
      <c r="BF20" s="25"/>
      <c r="BG20" s="25"/>
      <c r="BH20" s="25"/>
      <c r="BI20" s="25"/>
      <c r="BJ20" s="25"/>
      <c r="BK20" s="25"/>
      <c r="BL20" s="25"/>
      <c r="BM20" s="25"/>
    </row>
    <row r="21" spans="47:65" ht="20.25" hidden="1" customHeight="1" x14ac:dyDescent="0.2">
      <c r="AU21" s="25"/>
      <c r="AV21" s="25"/>
      <c r="AW21" s="25"/>
      <c r="AX21" s="25"/>
      <c r="AY21" s="25"/>
      <c r="AZ21" s="25"/>
      <c r="BA21" s="25"/>
      <c r="BB21" s="25"/>
      <c r="BC21" s="25"/>
      <c r="BD21" s="26"/>
      <c r="BE21" s="26"/>
      <c r="BF21" s="25"/>
      <c r="BG21" s="25"/>
      <c r="BH21" s="25"/>
      <c r="BI21" s="25"/>
      <c r="BJ21" s="25"/>
      <c r="BK21" s="25"/>
      <c r="BL21" s="25"/>
      <c r="BM21" s="25"/>
    </row>
    <row r="22" spans="47:65" ht="20.25" hidden="1" customHeight="1" x14ac:dyDescent="0.2">
      <c r="AU22" s="25"/>
      <c r="AV22" s="25"/>
      <c r="AW22" s="25"/>
      <c r="AX22" s="25"/>
      <c r="AY22" s="25"/>
      <c r="AZ22" s="25"/>
      <c r="BA22" s="25"/>
      <c r="BB22" s="25"/>
      <c r="BC22" s="25"/>
      <c r="BD22" s="26"/>
      <c r="BE22" s="26"/>
      <c r="BF22" s="25"/>
      <c r="BG22" s="25"/>
      <c r="BH22" s="25"/>
      <c r="BI22" s="25"/>
      <c r="BJ22" s="25"/>
      <c r="BK22" s="25"/>
      <c r="BL22" s="25"/>
      <c r="BM22" s="25"/>
    </row>
    <row r="23" spans="47:65" ht="20.25" hidden="1" customHeight="1" x14ac:dyDescent="0.2">
      <c r="AU23" s="25"/>
      <c r="AV23" s="25"/>
      <c r="AW23" s="25"/>
      <c r="AX23" s="25"/>
      <c r="AY23" s="25"/>
      <c r="AZ23" s="25"/>
      <c r="BA23" s="25"/>
      <c r="BB23" s="25"/>
      <c r="BC23" s="25"/>
      <c r="BD23" s="26"/>
      <c r="BE23" s="26"/>
      <c r="BF23" s="25"/>
      <c r="BG23" s="25"/>
      <c r="BH23" s="25"/>
      <c r="BI23" s="25"/>
      <c r="BJ23" s="25"/>
      <c r="BK23" s="25"/>
      <c r="BL23" s="25"/>
      <c r="BM23" s="25"/>
    </row>
    <row r="24" spans="47:65" ht="20.25" hidden="1" customHeight="1" x14ac:dyDescent="0.2">
      <c r="AU24" s="25"/>
      <c r="AV24" s="25"/>
      <c r="AW24" s="25"/>
      <c r="AX24" s="25"/>
      <c r="AY24" s="25"/>
      <c r="AZ24" s="25"/>
      <c r="BA24" s="25"/>
      <c r="BB24" s="25"/>
      <c r="BC24" s="25"/>
      <c r="BD24" s="26"/>
      <c r="BE24" s="26"/>
      <c r="BF24" s="25"/>
      <c r="BG24" s="25"/>
      <c r="BH24" s="25"/>
      <c r="BI24" s="25"/>
      <c r="BJ24" s="25"/>
      <c r="BK24" s="25"/>
      <c r="BL24" s="25"/>
      <c r="BM24" s="25"/>
    </row>
    <row r="25" spans="47:65" ht="20.25" hidden="1" customHeight="1" x14ac:dyDescent="0.2">
      <c r="AU25" s="25"/>
      <c r="AV25" s="25"/>
      <c r="AW25" s="25"/>
      <c r="AX25" s="25"/>
      <c r="AY25" s="25"/>
      <c r="AZ25" s="25"/>
      <c r="BA25" s="25"/>
      <c r="BB25" s="25"/>
      <c r="BC25" s="25"/>
      <c r="BD25" s="26"/>
      <c r="BE25" s="26"/>
      <c r="BF25" s="25"/>
      <c r="BG25" s="25"/>
      <c r="BH25" s="25"/>
      <c r="BI25" s="25"/>
      <c r="BJ25" s="25"/>
      <c r="BK25" s="25"/>
      <c r="BL25" s="25"/>
      <c r="BM25" s="25"/>
    </row>
    <row r="26" spans="47:65" ht="20.25" hidden="1" customHeight="1" x14ac:dyDescent="0.2">
      <c r="AU26" s="25"/>
      <c r="AV26" s="25"/>
      <c r="AW26" s="25"/>
      <c r="AX26" s="25"/>
      <c r="AY26" s="25"/>
      <c r="AZ26" s="25"/>
      <c r="BA26" s="25"/>
      <c r="BB26" s="25"/>
      <c r="BC26" s="25"/>
      <c r="BD26" s="26"/>
      <c r="BE26" s="26"/>
      <c r="BF26" s="25"/>
      <c r="BG26" s="25"/>
      <c r="BH26" s="25"/>
      <c r="BI26" s="25"/>
      <c r="BJ26" s="25"/>
      <c r="BK26" s="25"/>
      <c r="BL26" s="25"/>
      <c r="BM26" s="25"/>
    </row>
    <row r="27" spans="47:65" ht="20.25" hidden="1" customHeight="1" x14ac:dyDescent="0.2">
      <c r="AU27" s="25"/>
      <c r="AV27" s="25"/>
      <c r="AW27" s="25"/>
      <c r="AX27" s="25"/>
      <c r="AY27" s="25"/>
      <c r="AZ27" s="25"/>
      <c r="BA27" s="25"/>
      <c r="BB27" s="25"/>
      <c r="BC27" s="25"/>
      <c r="BD27" s="26"/>
      <c r="BE27" s="26"/>
      <c r="BF27" s="25"/>
      <c r="BG27" s="25"/>
      <c r="BH27" s="25"/>
      <c r="BI27" s="25"/>
      <c r="BJ27" s="25"/>
      <c r="BK27" s="25"/>
      <c r="BL27" s="25"/>
      <c r="BM27" s="25"/>
    </row>
    <row r="28" spans="47:65" ht="20.25" hidden="1" customHeight="1" x14ac:dyDescent="0.2">
      <c r="AU28" s="25"/>
      <c r="AV28" s="25"/>
      <c r="AW28" s="25"/>
      <c r="AX28" s="25"/>
      <c r="AY28" s="25"/>
      <c r="AZ28" s="25"/>
      <c r="BA28" s="25"/>
      <c r="BB28" s="25"/>
      <c r="BC28" s="25"/>
      <c r="BD28" s="26"/>
      <c r="BE28" s="26"/>
      <c r="BF28" s="25"/>
      <c r="BG28" s="25"/>
      <c r="BH28" s="25"/>
      <c r="BI28" s="25"/>
      <c r="BJ28" s="25"/>
      <c r="BK28" s="25"/>
      <c r="BL28" s="25"/>
      <c r="BM28" s="25"/>
    </row>
    <row r="29" spans="47:65" ht="20.25" hidden="1" customHeight="1" x14ac:dyDescent="0.2">
      <c r="AU29" s="25"/>
      <c r="AV29" s="25"/>
      <c r="AW29" s="25"/>
      <c r="AX29" s="25"/>
      <c r="AY29" s="25"/>
      <c r="AZ29" s="25"/>
      <c r="BA29" s="25"/>
      <c r="BB29" s="25"/>
      <c r="BC29" s="25"/>
      <c r="BD29" s="26"/>
      <c r="BE29" s="26"/>
      <c r="BF29" s="25"/>
      <c r="BG29" s="25"/>
      <c r="BH29" s="25"/>
      <c r="BI29" s="25"/>
      <c r="BJ29" s="25"/>
      <c r="BK29" s="25"/>
      <c r="BL29" s="25"/>
      <c r="BM29" s="25"/>
    </row>
    <row r="30" spans="47:65" ht="20.25" hidden="1" customHeight="1" x14ac:dyDescent="0.2">
      <c r="AU30" s="25"/>
      <c r="AV30" s="25"/>
      <c r="AW30" s="25"/>
      <c r="AX30" s="25"/>
      <c r="AY30" s="25"/>
      <c r="AZ30" s="25"/>
      <c r="BA30" s="25"/>
      <c r="BB30" s="25"/>
      <c r="BC30" s="25"/>
      <c r="BD30" s="26"/>
      <c r="BE30" s="26"/>
      <c r="BF30" s="25"/>
      <c r="BG30" s="25"/>
      <c r="BH30" s="25"/>
      <c r="BI30" s="25"/>
      <c r="BJ30" s="25"/>
      <c r="BK30" s="25"/>
      <c r="BL30" s="25"/>
      <c r="BM30" s="25"/>
    </row>
    <row r="31" spans="47:65" ht="20.25" hidden="1" customHeight="1" x14ac:dyDescent="0.2">
      <c r="AU31" s="25"/>
      <c r="AV31" s="25"/>
      <c r="AW31" s="25"/>
      <c r="AX31" s="25"/>
      <c r="AY31" s="25"/>
      <c r="AZ31" s="25"/>
      <c r="BA31" s="25"/>
      <c r="BB31" s="25"/>
      <c r="BC31" s="25"/>
      <c r="BD31" s="26"/>
      <c r="BE31" s="26"/>
      <c r="BF31" s="25"/>
      <c r="BG31" s="25"/>
      <c r="BH31" s="25"/>
      <c r="BI31" s="25"/>
      <c r="BJ31" s="25"/>
      <c r="BK31" s="25"/>
      <c r="BL31" s="25"/>
      <c r="BM31" s="25"/>
    </row>
    <row r="32" spans="47:65" ht="20.25" hidden="1" customHeight="1" x14ac:dyDescent="0.2">
      <c r="AU32" s="25"/>
      <c r="AV32" s="25"/>
      <c r="AW32" s="25"/>
      <c r="AX32" s="25"/>
      <c r="AY32" s="25"/>
      <c r="AZ32" s="25"/>
      <c r="BA32" s="25"/>
      <c r="BB32" s="25"/>
      <c r="BC32" s="25"/>
      <c r="BD32" s="26"/>
      <c r="BE32" s="26"/>
      <c r="BF32" s="25"/>
      <c r="BG32" s="25"/>
      <c r="BH32" s="25"/>
      <c r="BI32" s="25"/>
      <c r="BJ32" s="25"/>
      <c r="BK32" s="25"/>
      <c r="BL32" s="25"/>
      <c r="BM32" s="25"/>
    </row>
    <row r="33" spans="47:65" ht="20.25" hidden="1" customHeight="1" x14ac:dyDescent="0.2">
      <c r="AU33" s="25"/>
      <c r="AV33" s="25"/>
      <c r="AW33" s="25"/>
      <c r="AX33" s="25"/>
      <c r="AY33" s="25"/>
      <c r="AZ33" s="25"/>
      <c r="BA33" s="25"/>
      <c r="BB33" s="25"/>
      <c r="BC33" s="25"/>
      <c r="BD33" s="26"/>
      <c r="BE33" s="26"/>
      <c r="BF33" s="25"/>
      <c r="BG33" s="25"/>
      <c r="BH33" s="25"/>
      <c r="BI33" s="25"/>
      <c r="BJ33" s="25"/>
      <c r="BK33" s="25"/>
      <c r="BL33" s="25"/>
      <c r="BM33" s="25"/>
    </row>
    <row r="34" spans="47:65" ht="20.25" hidden="1" customHeight="1" x14ac:dyDescent="0.2">
      <c r="AU34" s="25"/>
      <c r="AV34" s="25"/>
      <c r="AW34" s="25"/>
      <c r="AX34" s="25"/>
      <c r="AY34" s="25"/>
      <c r="AZ34" s="25"/>
      <c r="BA34" s="25"/>
      <c r="BB34" s="25"/>
      <c r="BC34" s="25"/>
      <c r="BD34" s="26"/>
      <c r="BE34" s="26"/>
      <c r="BF34" s="25"/>
      <c r="BG34" s="25"/>
      <c r="BH34" s="25"/>
      <c r="BI34" s="25"/>
      <c r="BJ34" s="25"/>
      <c r="BK34" s="25"/>
      <c r="BL34" s="25"/>
      <c r="BM34" s="25"/>
    </row>
    <row r="35" spans="47:65" ht="20.25" hidden="1" customHeight="1" x14ac:dyDescent="0.2">
      <c r="AU35" s="25"/>
      <c r="AV35" s="25"/>
      <c r="AW35" s="25"/>
      <c r="AX35" s="25"/>
      <c r="AY35" s="25"/>
      <c r="AZ35" s="25"/>
      <c r="BA35" s="25"/>
      <c r="BB35" s="25"/>
      <c r="BC35" s="25"/>
      <c r="BD35" s="26"/>
      <c r="BE35" s="26"/>
      <c r="BF35" s="25"/>
      <c r="BG35" s="25"/>
      <c r="BH35" s="25"/>
      <c r="BI35" s="25"/>
      <c r="BJ35" s="25"/>
      <c r="BK35" s="25"/>
      <c r="BL35" s="25"/>
      <c r="BM35" s="25"/>
    </row>
    <row r="36" spans="47:65" ht="20.25" hidden="1" customHeight="1" x14ac:dyDescent="0.2">
      <c r="AU36" s="25"/>
      <c r="AV36" s="25"/>
      <c r="AW36" s="25"/>
      <c r="AX36" s="25"/>
      <c r="AY36" s="25"/>
      <c r="AZ36" s="25"/>
      <c r="BA36" s="25"/>
      <c r="BB36" s="25"/>
      <c r="BC36" s="25"/>
      <c r="BD36" s="26"/>
      <c r="BE36" s="26"/>
      <c r="BF36" s="25"/>
      <c r="BG36" s="25"/>
      <c r="BH36" s="25"/>
      <c r="BI36" s="25"/>
      <c r="BJ36" s="25"/>
      <c r="BK36" s="25"/>
      <c r="BL36" s="25"/>
      <c r="BM36" s="25"/>
    </row>
    <row r="37" spans="47:65" ht="20.25" hidden="1" customHeight="1" x14ac:dyDescent="0.2">
      <c r="AU37" s="25"/>
      <c r="AV37" s="25"/>
      <c r="AW37" s="25"/>
      <c r="AX37" s="25"/>
      <c r="AY37" s="25"/>
      <c r="AZ37" s="25"/>
      <c r="BA37" s="25"/>
      <c r="BB37" s="25"/>
      <c r="BC37" s="25"/>
      <c r="BD37" s="26"/>
      <c r="BE37" s="26"/>
      <c r="BF37" s="25"/>
      <c r="BG37" s="25"/>
      <c r="BH37" s="25"/>
      <c r="BI37" s="25"/>
      <c r="BJ37" s="25"/>
      <c r="BK37" s="25"/>
      <c r="BL37" s="25"/>
      <c r="BM37" s="25"/>
    </row>
    <row r="38" spans="47:65" ht="20.25" hidden="1" customHeight="1" x14ac:dyDescent="0.2">
      <c r="AU38" s="25"/>
      <c r="AV38" s="25"/>
      <c r="AW38" s="25"/>
      <c r="AX38" s="25"/>
      <c r="AY38" s="25"/>
      <c r="AZ38" s="25"/>
      <c r="BA38" s="25"/>
      <c r="BB38" s="25"/>
      <c r="BC38" s="25"/>
      <c r="BD38" s="26"/>
      <c r="BE38" s="26"/>
      <c r="BF38" s="25"/>
      <c r="BG38" s="25"/>
      <c r="BH38" s="25"/>
      <c r="BI38" s="25"/>
      <c r="BJ38" s="25"/>
      <c r="BK38" s="25"/>
      <c r="BL38" s="25"/>
      <c r="BM38" s="25"/>
    </row>
    <row r="39" spans="47:65" ht="20.25" hidden="1" customHeight="1" x14ac:dyDescent="0.2">
      <c r="AU39" s="25"/>
      <c r="AV39" s="25"/>
      <c r="AW39" s="25"/>
      <c r="AX39" s="25"/>
      <c r="AY39" s="25"/>
      <c r="AZ39" s="25"/>
      <c r="BA39" s="25"/>
      <c r="BB39" s="25"/>
      <c r="BC39" s="25"/>
      <c r="BD39" s="26"/>
      <c r="BE39" s="26"/>
      <c r="BF39" s="25"/>
      <c r="BG39" s="25"/>
      <c r="BH39" s="25"/>
      <c r="BI39" s="25"/>
      <c r="BJ39" s="25"/>
      <c r="BK39" s="25"/>
      <c r="BL39" s="25"/>
      <c r="BM39" s="25"/>
    </row>
    <row r="40" spans="47:65" ht="20.25" hidden="1" customHeight="1" x14ac:dyDescent="0.2">
      <c r="AU40" s="25"/>
      <c r="AV40" s="25"/>
      <c r="AW40" s="25"/>
      <c r="AX40" s="25"/>
      <c r="AY40" s="25"/>
      <c r="AZ40" s="25"/>
      <c r="BA40" s="25"/>
      <c r="BB40" s="25"/>
      <c r="BC40" s="25"/>
      <c r="BD40" s="26"/>
      <c r="BE40" s="26"/>
      <c r="BF40" s="25"/>
      <c r="BG40" s="25"/>
      <c r="BH40" s="25"/>
      <c r="BI40" s="25"/>
      <c r="BJ40" s="25"/>
      <c r="BK40" s="25"/>
      <c r="BL40" s="25"/>
      <c r="BM40" s="25"/>
    </row>
    <row r="41" spans="47:65" ht="20.25" hidden="1" customHeight="1" x14ac:dyDescent="0.2">
      <c r="AU41" s="25"/>
      <c r="AV41" s="25"/>
      <c r="AW41" s="25"/>
      <c r="AX41" s="25"/>
      <c r="AY41" s="25"/>
      <c r="AZ41" s="25"/>
      <c r="BA41" s="25"/>
      <c r="BB41" s="25"/>
      <c r="BC41" s="25"/>
      <c r="BD41" s="26"/>
      <c r="BE41" s="26"/>
      <c r="BF41" s="25"/>
      <c r="BG41" s="25"/>
      <c r="BH41" s="25"/>
      <c r="BI41" s="25"/>
      <c r="BJ41" s="25"/>
      <c r="BK41" s="25"/>
      <c r="BL41" s="25"/>
      <c r="BM41" s="25"/>
    </row>
    <row r="42" spans="47:65" ht="20.25" hidden="1" customHeight="1" x14ac:dyDescent="0.2">
      <c r="AU42" s="25"/>
      <c r="AV42" s="25"/>
      <c r="AW42" s="25"/>
      <c r="AX42" s="25"/>
      <c r="AY42" s="25"/>
      <c r="AZ42" s="25"/>
      <c r="BA42" s="25"/>
      <c r="BB42" s="25"/>
      <c r="BC42" s="25"/>
      <c r="BD42" s="26"/>
      <c r="BE42" s="26"/>
      <c r="BF42" s="25"/>
      <c r="BG42" s="25"/>
      <c r="BH42" s="25"/>
      <c r="BI42" s="25"/>
      <c r="BJ42" s="25"/>
      <c r="BK42" s="25"/>
      <c r="BL42" s="25"/>
      <c r="BM42" s="25"/>
    </row>
    <row r="43" spans="47:65" ht="20.25" hidden="1" customHeight="1" x14ac:dyDescent="0.2">
      <c r="AU43" s="25"/>
      <c r="AV43" s="25"/>
      <c r="AW43" s="25"/>
      <c r="AX43" s="25"/>
      <c r="AY43" s="25"/>
      <c r="AZ43" s="25"/>
      <c r="BA43" s="25"/>
      <c r="BB43" s="25"/>
      <c r="BC43" s="25"/>
      <c r="BD43" s="26"/>
      <c r="BE43" s="26"/>
      <c r="BF43" s="25"/>
      <c r="BG43" s="25"/>
      <c r="BH43" s="25"/>
      <c r="BI43" s="25"/>
      <c r="BJ43" s="25"/>
      <c r="BK43" s="25"/>
      <c r="BL43" s="25"/>
      <c r="BM43" s="25"/>
    </row>
    <row r="44" spans="47:65" ht="20.25" hidden="1" customHeight="1" x14ac:dyDescent="0.2">
      <c r="AU44" s="25"/>
      <c r="AV44" s="25"/>
      <c r="AW44" s="25"/>
      <c r="AX44" s="25"/>
      <c r="AY44" s="25"/>
      <c r="AZ44" s="25"/>
      <c r="BA44" s="25"/>
      <c r="BB44" s="25"/>
      <c r="BC44" s="25"/>
      <c r="BD44" s="26"/>
      <c r="BE44" s="26"/>
      <c r="BF44" s="25"/>
      <c r="BG44" s="25"/>
      <c r="BH44" s="25"/>
      <c r="BI44" s="25"/>
      <c r="BJ44" s="25"/>
      <c r="BK44" s="25"/>
      <c r="BL44" s="25"/>
      <c r="BM44" s="25"/>
    </row>
    <row r="45" spans="47:65" ht="20.25" hidden="1" customHeight="1" x14ac:dyDescent="0.2">
      <c r="AU45" s="25"/>
      <c r="AV45" s="25"/>
      <c r="AW45" s="25"/>
      <c r="AX45" s="25"/>
      <c r="AY45" s="25"/>
      <c r="AZ45" s="25"/>
      <c r="BA45" s="25"/>
      <c r="BB45" s="25"/>
      <c r="BC45" s="25"/>
      <c r="BD45" s="26"/>
      <c r="BE45" s="26"/>
      <c r="BF45" s="25"/>
      <c r="BG45" s="25"/>
      <c r="BH45" s="25"/>
      <c r="BI45" s="25"/>
      <c r="BJ45" s="25"/>
      <c r="BK45" s="25"/>
      <c r="BL45" s="25"/>
      <c r="BM45" s="25"/>
    </row>
    <row r="46" spans="47:65" ht="20.25" hidden="1" customHeight="1" x14ac:dyDescent="0.2">
      <c r="AU46" s="25"/>
      <c r="AV46" s="25"/>
      <c r="AW46" s="25"/>
      <c r="AX46" s="25"/>
      <c r="AY46" s="25"/>
      <c r="AZ46" s="25"/>
      <c r="BA46" s="25"/>
      <c r="BB46" s="25"/>
      <c r="BC46" s="25"/>
      <c r="BD46" s="26"/>
      <c r="BE46" s="26"/>
      <c r="BF46" s="25"/>
      <c r="BG46" s="25"/>
      <c r="BH46" s="25"/>
      <c r="BI46" s="25"/>
      <c r="BJ46" s="25"/>
      <c r="BK46" s="25"/>
      <c r="BL46" s="25"/>
      <c r="BM46" s="25"/>
    </row>
    <row r="47" spans="47:65" ht="20.25" hidden="1" customHeight="1" x14ac:dyDescent="0.2">
      <c r="AU47" s="25"/>
      <c r="AV47" s="25"/>
      <c r="AW47" s="25"/>
      <c r="AX47" s="25"/>
      <c r="AY47" s="25"/>
      <c r="AZ47" s="25"/>
      <c r="BA47" s="25"/>
      <c r="BB47" s="25"/>
      <c r="BC47" s="25"/>
      <c r="BD47" s="26"/>
      <c r="BE47" s="26"/>
      <c r="BF47" s="25"/>
      <c r="BG47" s="25"/>
      <c r="BH47" s="25"/>
      <c r="BI47" s="25"/>
      <c r="BJ47" s="25"/>
      <c r="BK47" s="25"/>
      <c r="BL47" s="25"/>
      <c r="BM47" s="25"/>
    </row>
    <row r="48" spans="47:65" ht="20.25" hidden="1" customHeight="1" x14ac:dyDescent="0.2">
      <c r="AU48" s="25"/>
      <c r="AV48" s="25"/>
      <c r="AW48" s="25"/>
      <c r="AX48" s="25"/>
      <c r="AY48" s="25"/>
      <c r="AZ48" s="25"/>
      <c r="BA48" s="25"/>
      <c r="BB48" s="25"/>
      <c r="BC48" s="25"/>
      <c r="BD48" s="26"/>
      <c r="BE48" s="26"/>
      <c r="BF48" s="25"/>
      <c r="BG48" s="25"/>
      <c r="BH48" s="25"/>
      <c r="BI48" s="25"/>
      <c r="BJ48" s="25"/>
      <c r="BK48" s="25"/>
      <c r="BL48" s="25"/>
      <c r="BM48" s="25"/>
    </row>
    <row r="49" spans="1:91" ht="20.25" hidden="1" customHeight="1" x14ac:dyDescent="0.2">
      <c r="AU49" s="25"/>
      <c r="AV49" s="25"/>
      <c r="AW49" s="25"/>
      <c r="AX49" s="25"/>
      <c r="AY49" s="25"/>
      <c r="AZ49" s="25"/>
      <c r="BA49" s="25"/>
      <c r="BB49" s="25"/>
      <c r="BC49" s="25"/>
      <c r="BD49" s="26"/>
      <c r="BE49" s="26"/>
      <c r="BF49" s="25"/>
      <c r="BG49" s="25"/>
      <c r="BH49" s="25"/>
      <c r="BI49" s="25"/>
      <c r="BJ49" s="25"/>
      <c r="BK49" s="25"/>
      <c r="BL49" s="25"/>
      <c r="BM49" s="25"/>
    </row>
    <row r="50" spans="1:91" ht="20.25" hidden="1" customHeight="1" x14ac:dyDescent="0.2">
      <c r="AU50" s="25"/>
      <c r="AV50" s="25"/>
      <c r="AW50" s="25"/>
      <c r="AX50" s="25"/>
      <c r="AY50" s="25"/>
      <c r="AZ50" s="25"/>
      <c r="BA50" s="25"/>
      <c r="BB50" s="25"/>
      <c r="BC50" s="25"/>
      <c r="BD50" s="26"/>
      <c r="BE50" s="26"/>
      <c r="BF50" s="25"/>
      <c r="BG50" s="25"/>
      <c r="BH50" s="25"/>
      <c r="BI50" s="25"/>
      <c r="BJ50" s="25"/>
      <c r="BK50" s="25"/>
      <c r="BL50" s="25"/>
      <c r="BM50" s="25"/>
    </row>
    <row r="51" spans="1:91" ht="20.25" hidden="1" customHeight="1" x14ac:dyDescent="0.2">
      <c r="AU51" s="25"/>
      <c r="AV51" s="25"/>
      <c r="AW51" s="25"/>
      <c r="AX51" s="25"/>
      <c r="AY51" s="25"/>
      <c r="AZ51" s="25"/>
      <c r="BA51" s="25"/>
      <c r="BB51" s="25"/>
      <c r="BC51" s="25"/>
      <c r="BD51" s="26"/>
      <c r="BE51" s="26"/>
      <c r="BF51" s="25"/>
      <c r="BG51" s="25"/>
      <c r="BH51" s="25"/>
      <c r="BI51" s="25"/>
      <c r="BJ51" s="25"/>
      <c r="BK51" s="25"/>
      <c r="BL51" s="25"/>
      <c r="BM51" s="25"/>
    </row>
    <row r="52" spans="1:91" ht="20.25" hidden="1" customHeight="1" thickBot="1" x14ac:dyDescent="0.25">
      <c r="AU52" s="25"/>
      <c r="AV52" s="25"/>
      <c r="AW52" s="25"/>
      <c r="AX52" s="25"/>
      <c r="AY52" s="25"/>
      <c r="AZ52" s="25"/>
      <c r="BA52" s="25"/>
      <c r="BB52" s="25"/>
      <c r="BC52" s="25"/>
      <c r="BD52" s="26"/>
      <c r="BE52" s="26"/>
      <c r="BF52" s="25"/>
      <c r="BG52" s="25"/>
      <c r="BH52" s="25"/>
      <c r="BI52" s="25"/>
      <c r="BJ52" s="25"/>
      <c r="BK52" s="25"/>
      <c r="BL52" s="25"/>
      <c r="BM52" s="25"/>
    </row>
    <row r="53" spans="1:91" ht="20.25" hidden="1" customHeight="1" thickBot="1" x14ac:dyDescent="0.25">
      <c r="A53" s="1" t="s">
        <v>112</v>
      </c>
      <c r="AU53" s="25"/>
      <c r="AV53" s="25"/>
      <c r="AW53" s="25"/>
      <c r="AX53" s="25"/>
      <c r="AY53" s="25"/>
      <c r="AZ53" s="25"/>
      <c r="BA53" s="25"/>
      <c r="BB53" s="25"/>
      <c r="BC53" s="25"/>
      <c r="BD53" s="26"/>
      <c r="BE53" s="26"/>
      <c r="BF53" s="25"/>
      <c r="BG53" s="25"/>
      <c r="BH53" s="25"/>
      <c r="BI53" s="25"/>
      <c r="BJ53" s="25"/>
      <c r="BK53" s="25"/>
      <c r="BL53" s="25"/>
      <c r="BM53" s="25"/>
    </row>
    <row r="54" spans="1:91" ht="20.25" hidden="1" customHeight="1" x14ac:dyDescent="0.2">
      <c r="AU54" s="25"/>
      <c r="AV54" s="25"/>
      <c r="AW54" s="25"/>
      <c r="AX54" s="25"/>
      <c r="AY54" s="25"/>
      <c r="AZ54" s="25"/>
      <c r="BA54" s="25"/>
      <c r="BB54" s="25"/>
      <c r="BC54" s="25"/>
      <c r="BD54" s="26"/>
      <c r="BE54" s="26"/>
      <c r="BF54" s="25"/>
      <c r="BG54" s="25"/>
      <c r="BH54" s="25"/>
      <c r="BI54" s="25"/>
      <c r="BJ54" s="25"/>
      <c r="BK54" s="25"/>
      <c r="BL54" s="25"/>
      <c r="BM54" s="25"/>
    </row>
    <row r="55" spans="1:91" ht="20.25" hidden="1" customHeight="1" x14ac:dyDescent="0.2">
      <c r="AU55" s="25"/>
      <c r="AV55" s="25"/>
      <c r="AW55" s="25"/>
      <c r="AX55" s="25"/>
      <c r="AY55" s="25"/>
      <c r="AZ55" s="25"/>
      <c r="BA55" s="25"/>
      <c r="BB55" s="25"/>
      <c r="BC55" s="25"/>
      <c r="BD55" s="26"/>
      <c r="BE55" s="26"/>
      <c r="BF55" s="25"/>
      <c r="BG55" s="25"/>
      <c r="BH55" s="25"/>
      <c r="BI55" s="25"/>
      <c r="BJ55" s="25"/>
      <c r="BK55" s="25"/>
      <c r="BL55" s="25"/>
      <c r="BM55" s="25"/>
    </row>
    <row r="56" spans="1:91" ht="20.25" hidden="1" customHeight="1" x14ac:dyDescent="0.2">
      <c r="AU56" s="25"/>
      <c r="AV56" s="25"/>
      <c r="AW56" s="25"/>
      <c r="AX56" s="25"/>
      <c r="AY56" s="25"/>
      <c r="AZ56" s="25"/>
      <c r="BA56" s="25"/>
      <c r="BB56" s="25"/>
      <c r="BC56" s="25"/>
      <c r="BD56" s="26"/>
      <c r="BE56" s="26"/>
      <c r="BF56" s="25"/>
      <c r="BG56" s="25"/>
      <c r="BH56" s="25"/>
      <c r="BI56" s="25"/>
      <c r="BJ56" s="25"/>
      <c r="BK56" s="25"/>
      <c r="BL56" s="25"/>
      <c r="BM56" s="25"/>
    </row>
    <row r="57" spans="1:91" ht="20.25" hidden="1" customHeight="1" x14ac:dyDescent="0.2">
      <c r="AU57" s="25"/>
      <c r="AV57" s="25"/>
      <c r="AW57" s="25"/>
      <c r="AX57" s="25"/>
      <c r="AY57" s="25"/>
      <c r="AZ57" s="25"/>
      <c r="BA57" s="25"/>
      <c r="BB57" s="25"/>
      <c r="BC57" s="25"/>
      <c r="BD57" s="26"/>
      <c r="BE57" s="26"/>
      <c r="BF57" s="25"/>
      <c r="BG57" s="25"/>
      <c r="BH57" s="25"/>
      <c r="BI57" s="25"/>
      <c r="BJ57" s="25"/>
      <c r="BK57" s="25"/>
      <c r="BL57" s="25"/>
      <c r="BM57" s="25"/>
    </row>
    <row r="58" spans="1:91" ht="20.25" hidden="1" customHeight="1" x14ac:dyDescent="0.2">
      <c r="AU58" s="25"/>
      <c r="AV58" s="25"/>
      <c r="AW58" s="25"/>
      <c r="AX58" s="25"/>
      <c r="AY58" s="25"/>
      <c r="AZ58" s="25"/>
      <c r="BA58" s="25"/>
      <c r="BB58" s="25"/>
      <c r="BC58" s="25"/>
      <c r="BD58" s="26"/>
      <c r="BE58" s="26"/>
      <c r="BF58" s="25"/>
      <c r="BG58" s="25"/>
      <c r="BH58" s="25"/>
      <c r="BI58" s="25"/>
      <c r="BJ58" s="25"/>
      <c r="BK58" s="25"/>
      <c r="BL58" s="25"/>
      <c r="BM58" s="25"/>
    </row>
    <row r="59" spans="1:91" ht="20.25" hidden="1" customHeight="1" x14ac:dyDescent="0.2">
      <c r="AU59" s="25"/>
      <c r="AV59" s="25"/>
      <c r="AW59" s="25"/>
      <c r="AX59" s="25"/>
      <c r="AY59" s="25"/>
      <c r="AZ59" s="25"/>
      <c r="BA59" s="25"/>
      <c r="BB59" s="25"/>
      <c r="BC59" s="25"/>
      <c r="BD59" s="26"/>
      <c r="BE59" s="26"/>
      <c r="BF59" s="25"/>
      <c r="BG59" s="25"/>
      <c r="BH59" s="25"/>
      <c r="BI59" s="25"/>
      <c r="BJ59" s="25"/>
      <c r="BK59" s="25"/>
      <c r="BL59" s="25"/>
      <c r="BM59" s="25"/>
    </row>
    <row r="60" spans="1:91" ht="20.25" hidden="1" customHeight="1" x14ac:dyDescent="0.2">
      <c r="AU60" s="25"/>
      <c r="AV60" s="25"/>
      <c r="AW60" s="25"/>
      <c r="AX60" s="25"/>
      <c r="AY60" s="25"/>
      <c r="AZ60" s="25"/>
      <c r="BA60" s="25"/>
      <c r="BB60" s="25"/>
      <c r="BC60" s="25"/>
      <c r="BD60" s="26"/>
      <c r="BE60" s="26"/>
      <c r="BF60" s="25"/>
      <c r="BG60" s="25"/>
      <c r="BH60" s="25"/>
      <c r="BI60" s="25"/>
      <c r="BJ60" s="25"/>
      <c r="BK60" s="25"/>
      <c r="BL60" s="25"/>
      <c r="BM60" s="25"/>
    </row>
    <row r="61" spans="1:91" ht="20.25" hidden="1" customHeight="1" x14ac:dyDescent="0.2">
      <c r="AU61" s="25"/>
      <c r="AV61" s="25"/>
      <c r="AW61" s="25"/>
      <c r="AX61" s="25"/>
      <c r="AY61" s="25"/>
      <c r="AZ61" s="25"/>
      <c r="BA61" s="25"/>
      <c r="BB61" s="25"/>
      <c r="BC61" s="25"/>
      <c r="BD61" s="259" t="s">
        <v>18</v>
      </c>
      <c r="BE61" s="259"/>
      <c r="BF61" s="27"/>
      <c r="BG61" s="27"/>
      <c r="BH61" s="27"/>
      <c r="BI61" s="27"/>
      <c r="BJ61" s="27" t="s">
        <v>0</v>
      </c>
      <c r="BK61" s="25"/>
      <c r="BL61" s="25" t="s">
        <v>3</v>
      </c>
      <c r="BM61" s="25"/>
      <c r="CD61" s="2" t="s">
        <v>61</v>
      </c>
      <c r="CE61" s="2" t="s">
        <v>62</v>
      </c>
    </row>
    <row r="62" spans="1:91" ht="20.25" hidden="1" customHeight="1" x14ac:dyDescent="0.2">
      <c r="AU62" s="25"/>
      <c r="AV62" s="25"/>
      <c r="AW62" s="25"/>
      <c r="AX62" s="25"/>
      <c r="AY62" s="25"/>
      <c r="AZ62" s="25"/>
      <c r="BA62" s="25"/>
      <c r="BB62" s="25"/>
      <c r="BC62" s="25"/>
      <c r="BD62" s="28" t="s">
        <v>12</v>
      </c>
      <c r="BE62" s="28" t="s">
        <v>13</v>
      </c>
      <c r="BF62" s="27"/>
      <c r="BG62" s="27"/>
      <c r="BH62" s="27"/>
      <c r="BI62" s="27"/>
      <c r="BJ62" s="27" t="s">
        <v>1</v>
      </c>
      <c r="BK62" s="25" t="s">
        <v>2</v>
      </c>
      <c r="BL62" s="25"/>
      <c r="BM62" s="25" t="s">
        <v>63</v>
      </c>
      <c r="BN62" s="2" t="s">
        <v>11</v>
      </c>
      <c r="BS62" s="2" t="s">
        <v>13</v>
      </c>
      <c r="BY62" s="2" t="s">
        <v>15</v>
      </c>
      <c r="BZ62" s="2" t="s">
        <v>21</v>
      </c>
      <c r="CC62" s="2" t="s">
        <v>12</v>
      </c>
      <c r="CD62" s="2">
        <v>15</v>
      </c>
      <c r="CE62" s="2">
        <v>15</v>
      </c>
      <c r="CM62" s="2" t="s">
        <v>64</v>
      </c>
    </row>
    <row r="63" spans="1:91" ht="20.25" hidden="1" customHeight="1" x14ac:dyDescent="0.2">
      <c r="AU63" s="25"/>
      <c r="AV63" s="25"/>
      <c r="AW63" s="25"/>
      <c r="AX63" s="25"/>
      <c r="AY63" s="25"/>
      <c r="AZ63" s="25"/>
      <c r="BA63" s="25"/>
      <c r="BB63" s="25"/>
      <c r="BC63" s="25"/>
      <c r="BD63" s="29" t="s">
        <v>24</v>
      </c>
      <c r="BE63" s="29" t="s">
        <v>28</v>
      </c>
      <c r="BF63" s="27"/>
      <c r="BG63" s="27"/>
      <c r="BH63" s="27"/>
      <c r="BI63" s="27"/>
      <c r="BJ63" s="27" t="s">
        <v>145</v>
      </c>
      <c r="BK63" s="25" t="s">
        <v>65</v>
      </c>
      <c r="BL63" s="25" t="s">
        <v>4</v>
      </c>
      <c r="BM63" s="25" t="s">
        <v>115</v>
      </c>
      <c r="BN63" s="2" t="s">
        <v>129</v>
      </c>
      <c r="BS63" s="2" t="s">
        <v>28</v>
      </c>
      <c r="BY63" s="4" t="s">
        <v>66</v>
      </c>
      <c r="BZ63" s="2" t="s">
        <v>23</v>
      </c>
      <c r="CC63" s="2" t="s">
        <v>13</v>
      </c>
      <c r="CD63" s="2">
        <v>30</v>
      </c>
      <c r="CE63" s="2">
        <v>25</v>
      </c>
      <c r="CI63" s="2" t="s">
        <v>33</v>
      </c>
      <c r="CJ63" s="2" t="s">
        <v>67</v>
      </c>
      <c r="CL63" s="2" t="s">
        <v>68</v>
      </c>
      <c r="CM63" s="2" t="s">
        <v>69</v>
      </c>
    </row>
    <row r="64" spans="1:91" ht="20.25" hidden="1" customHeight="1" x14ac:dyDescent="0.2">
      <c r="AU64" s="25"/>
      <c r="AV64" s="25"/>
      <c r="AW64" s="25"/>
      <c r="AX64" s="25"/>
      <c r="AY64" s="25"/>
      <c r="AZ64" s="25"/>
      <c r="BA64" s="25"/>
      <c r="BB64" s="25"/>
      <c r="BC64" s="25"/>
      <c r="BD64" s="29" t="s">
        <v>25</v>
      </c>
      <c r="BE64" s="29" t="s">
        <v>29</v>
      </c>
      <c r="BF64" s="27"/>
      <c r="BG64" s="27"/>
      <c r="BH64" s="27"/>
      <c r="BI64" s="27"/>
      <c r="BJ64" s="27" t="s">
        <v>90</v>
      </c>
      <c r="BK64" s="25" t="s">
        <v>147</v>
      </c>
      <c r="BL64" s="25" t="s">
        <v>53</v>
      </c>
      <c r="BM64" s="25" t="s">
        <v>116</v>
      </c>
      <c r="BN64" s="2" t="s">
        <v>130</v>
      </c>
      <c r="BS64" s="2" t="s">
        <v>29</v>
      </c>
      <c r="BY64" s="6" t="s">
        <v>94</v>
      </c>
      <c r="BZ64" s="5" t="s">
        <v>103</v>
      </c>
      <c r="CD64" s="2">
        <v>45</v>
      </c>
      <c r="CI64" s="2" t="s">
        <v>70</v>
      </c>
      <c r="CJ64" s="2" t="s">
        <v>71</v>
      </c>
      <c r="CL64" s="2" t="s">
        <v>37</v>
      </c>
      <c r="CM64" s="2" t="s">
        <v>72</v>
      </c>
    </row>
    <row r="65" spans="47:91" ht="20.25" hidden="1" customHeight="1" x14ac:dyDescent="0.2">
      <c r="AU65" s="25"/>
      <c r="AV65" s="25"/>
      <c r="AW65" s="25"/>
      <c r="AX65" s="25"/>
      <c r="AY65" s="25"/>
      <c r="AZ65" s="25"/>
      <c r="BA65" s="25"/>
      <c r="BB65" s="25"/>
      <c r="BC65" s="25"/>
      <c r="BD65" s="29" t="s">
        <v>46</v>
      </c>
      <c r="BE65" s="29" t="s">
        <v>26</v>
      </c>
      <c r="BF65" s="27"/>
      <c r="BG65" s="27"/>
      <c r="BH65" s="27"/>
      <c r="BI65" s="27"/>
      <c r="BJ65" s="27" t="s">
        <v>73</v>
      </c>
      <c r="BK65" s="25" t="s">
        <v>63</v>
      </c>
      <c r="BL65" s="25" t="s">
        <v>5</v>
      </c>
      <c r="BM65" s="25" t="s">
        <v>117</v>
      </c>
      <c r="BN65" s="2" t="s">
        <v>131</v>
      </c>
      <c r="BS65" s="2" t="s">
        <v>26</v>
      </c>
      <c r="BY65" s="7" t="s">
        <v>95</v>
      </c>
      <c r="BZ65" s="5" t="s">
        <v>104</v>
      </c>
      <c r="CD65" s="2">
        <v>60</v>
      </c>
      <c r="CI65" s="2" t="s">
        <v>37</v>
      </c>
      <c r="CJ65" s="2" t="s">
        <v>74</v>
      </c>
      <c r="CM65" s="2" t="s">
        <v>75</v>
      </c>
    </row>
    <row r="66" spans="47:91" ht="20.25" hidden="1" customHeight="1" x14ac:dyDescent="0.2">
      <c r="AU66" s="25"/>
      <c r="AV66" s="25"/>
      <c r="AW66" s="25"/>
      <c r="AX66" s="25"/>
      <c r="AY66" s="25"/>
      <c r="AZ66" s="25"/>
      <c r="BA66" s="25"/>
      <c r="BB66" s="25"/>
      <c r="BC66" s="25"/>
      <c r="BD66" s="29" t="s">
        <v>27</v>
      </c>
      <c r="BE66" s="29" t="s">
        <v>30</v>
      </c>
      <c r="BF66" s="27"/>
      <c r="BG66" s="27"/>
      <c r="BH66" s="27"/>
      <c r="BI66" s="27"/>
      <c r="BJ66" s="27" t="s">
        <v>146</v>
      </c>
      <c r="BK66" s="25" t="s">
        <v>8</v>
      </c>
      <c r="BL66" s="25" t="s">
        <v>6</v>
      </c>
      <c r="BM66" s="25" t="s">
        <v>118</v>
      </c>
      <c r="BN66" s="2" t="s">
        <v>132</v>
      </c>
      <c r="BS66" s="2" t="s">
        <v>30</v>
      </c>
      <c r="BY66" s="8" t="s">
        <v>96</v>
      </c>
      <c r="BZ66" s="5" t="s">
        <v>104</v>
      </c>
      <c r="CJ66" s="2" t="s">
        <v>76</v>
      </c>
      <c r="CM66" s="2" t="s">
        <v>77</v>
      </c>
    </row>
    <row r="67" spans="47:91" ht="20.25" hidden="1" customHeight="1" x14ac:dyDescent="0.2">
      <c r="AU67" s="25"/>
      <c r="AV67" s="25"/>
      <c r="AW67" s="25"/>
      <c r="AX67" s="25"/>
      <c r="AY67" s="25"/>
      <c r="AZ67" s="25"/>
      <c r="BA67" s="25"/>
      <c r="BB67" s="25"/>
      <c r="BC67" s="25"/>
      <c r="BD67" s="29" t="s">
        <v>47</v>
      </c>
      <c r="BE67" s="29" t="s">
        <v>31</v>
      </c>
      <c r="BF67" s="27"/>
      <c r="BG67" s="27"/>
      <c r="BH67" s="27"/>
      <c r="BI67" s="27"/>
      <c r="BJ67" s="27" t="s">
        <v>78</v>
      </c>
      <c r="BK67" s="25"/>
      <c r="BL67" s="25" t="s">
        <v>7</v>
      </c>
      <c r="BM67" s="25" t="s">
        <v>119</v>
      </c>
      <c r="BN67" s="2" t="s">
        <v>133</v>
      </c>
      <c r="BS67" s="2" t="s">
        <v>31</v>
      </c>
      <c r="CJ67" s="2" t="s">
        <v>37</v>
      </c>
      <c r="CM67" s="2" t="s">
        <v>79</v>
      </c>
    </row>
    <row r="68" spans="47:91" ht="20.25" hidden="1" customHeight="1" x14ac:dyDescent="0.2">
      <c r="AU68" s="25"/>
      <c r="AV68" s="25"/>
      <c r="AW68" s="25"/>
      <c r="AX68" s="25"/>
      <c r="AY68" s="25"/>
      <c r="AZ68" s="25"/>
      <c r="BA68" s="25"/>
      <c r="BB68" s="25"/>
      <c r="BC68" s="25"/>
      <c r="BD68" s="26"/>
      <c r="BE68" s="26"/>
      <c r="BF68" s="27"/>
      <c r="BG68" s="27"/>
      <c r="BH68" s="27"/>
      <c r="BI68" s="27" t="s">
        <v>33</v>
      </c>
      <c r="BJ68" s="27"/>
      <c r="BK68" s="25"/>
      <c r="BL68" s="25" t="s">
        <v>8</v>
      </c>
      <c r="BM68" s="25" t="s">
        <v>120</v>
      </c>
      <c r="BN68" s="2" t="s">
        <v>134</v>
      </c>
      <c r="CM68" s="2" t="s">
        <v>80</v>
      </c>
    </row>
    <row r="69" spans="47:91" ht="20.25" hidden="1" customHeight="1" x14ac:dyDescent="0.2">
      <c r="AU69" s="25"/>
      <c r="AV69" s="25"/>
      <c r="AW69" s="25"/>
      <c r="AX69" s="25"/>
      <c r="AY69" s="25"/>
      <c r="AZ69" s="25"/>
      <c r="BA69" s="25"/>
      <c r="BB69" s="25"/>
      <c r="BC69" s="25"/>
      <c r="BD69" s="26"/>
      <c r="BE69" s="26"/>
      <c r="BF69" s="27"/>
      <c r="BG69" s="27"/>
      <c r="BH69" s="27"/>
      <c r="BI69" s="27" t="s">
        <v>70</v>
      </c>
      <c r="BJ69" s="27"/>
      <c r="BK69" s="25"/>
      <c r="BL69" s="30" t="s">
        <v>144</v>
      </c>
      <c r="BM69" s="25" t="s">
        <v>121</v>
      </c>
      <c r="BN69" s="2" t="s">
        <v>135</v>
      </c>
    </row>
    <row r="70" spans="47:91" ht="20.25" hidden="1" customHeight="1" x14ac:dyDescent="0.2">
      <c r="AU70" s="25"/>
      <c r="AV70" s="25"/>
      <c r="AW70" s="25"/>
      <c r="AX70" s="25"/>
      <c r="AY70" s="25"/>
      <c r="AZ70" s="25"/>
      <c r="BA70" s="25"/>
      <c r="BB70" s="25"/>
      <c r="BC70" s="25"/>
      <c r="BD70" s="26"/>
      <c r="BE70" s="26"/>
      <c r="BF70" s="27"/>
      <c r="BG70" s="27"/>
      <c r="BH70" s="27"/>
      <c r="BI70" s="27"/>
      <c r="BJ70" s="27"/>
      <c r="BK70" s="25"/>
      <c r="BL70" s="30"/>
      <c r="BM70" s="25" t="s">
        <v>122</v>
      </c>
      <c r="BN70" s="2" t="s">
        <v>136</v>
      </c>
    </row>
    <row r="71" spans="47:91" ht="20.25" hidden="1" customHeight="1" x14ac:dyDescent="0.2">
      <c r="AU71" s="25"/>
      <c r="AV71" s="25"/>
      <c r="AW71" s="25"/>
      <c r="AX71" s="25"/>
      <c r="AY71" s="25"/>
      <c r="AZ71" s="25"/>
      <c r="BA71" s="25"/>
      <c r="BB71" s="25"/>
      <c r="BC71" s="25"/>
      <c r="BD71" s="26"/>
      <c r="BE71" s="26"/>
      <c r="BF71" s="27"/>
      <c r="BG71" s="27"/>
      <c r="BH71" s="27"/>
      <c r="BI71" s="27"/>
      <c r="BJ71" s="27"/>
      <c r="BK71" s="25"/>
      <c r="BL71" s="25"/>
      <c r="BM71" s="25" t="s">
        <v>123</v>
      </c>
      <c r="BN71" s="2" t="s">
        <v>137</v>
      </c>
    </row>
    <row r="72" spans="47:91" ht="20.25" hidden="1" customHeight="1" x14ac:dyDescent="0.2">
      <c r="AU72" s="25"/>
      <c r="AV72" s="25"/>
      <c r="AW72" s="25"/>
      <c r="AX72" s="25"/>
      <c r="AY72" s="25"/>
      <c r="AZ72" s="25"/>
      <c r="BA72" s="25"/>
      <c r="BB72" s="25"/>
      <c r="BC72" s="25"/>
      <c r="BD72" s="26"/>
      <c r="BE72" s="26"/>
      <c r="BF72" s="27"/>
      <c r="BG72" s="27"/>
      <c r="BH72" s="27"/>
      <c r="BI72" s="27" t="s">
        <v>33</v>
      </c>
      <c r="BJ72" s="27"/>
      <c r="BK72" s="25"/>
      <c r="BL72" s="25"/>
      <c r="BM72" s="25" t="s">
        <v>124</v>
      </c>
      <c r="BN72" s="2" t="s">
        <v>138</v>
      </c>
    </row>
    <row r="73" spans="47:91" ht="20.25" hidden="1" customHeight="1" x14ac:dyDescent="0.2">
      <c r="AU73" s="25"/>
      <c r="AV73" s="25"/>
      <c r="AW73" s="25"/>
      <c r="AX73" s="25"/>
      <c r="AY73" s="25"/>
      <c r="AZ73" s="25"/>
      <c r="BA73" s="25"/>
      <c r="BB73" s="25"/>
      <c r="BC73" s="25"/>
      <c r="BD73" s="26"/>
      <c r="BE73" s="26"/>
      <c r="BF73" s="25"/>
      <c r="BG73" s="25"/>
      <c r="BH73" s="25"/>
      <c r="BI73" s="25" t="s">
        <v>37</v>
      </c>
      <c r="BJ73" s="25"/>
      <c r="BK73" s="25"/>
      <c r="BL73" s="25"/>
      <c r="BM73" s="25" t="s">
        <v>125</v>
      </c>
      <c r="BN73" s="2" t="s">
        <v>139</v>
      </c>
    </row>
    <row r="74" spans="47:91" ht="20.25" hidden="1" customHeight="1" x14ac:dyDescent="0.2">
      <c r="AU74" s="25"/>
      <c r="AV74" s="25"/>
      <c r="AW74" s="25"/>
      <c r="AX74" s="25"/>
      <c r="AY74" s="25"/>
      <c r="AZ74" s="25"/>
      <c r="BA74" s="25"/>
      <c r="BB74" s="25"/>
      <c r="BC74" s="25"/>
      <c r="BD74" s="26"/>
      <c r="BE74" s="26"/>
      <c r="BF74" s="25"/>
      <c r="BG74" s="25"/>
      <c r="BH74" s="25"/>
      <c r="BI74" s="25"/>
      <c r="BJ74" s="25"/>
      <c r="BK74" s="25"/>
      <c r="BL74" s="25"/>
      <c r="BM74" s="25" t="s">
        <v>126</v>
      </c>
      <c r="BN74" s="2" t="s">
        <v>140</v>
      </c>
    </row>
    <row r="75" spans="47:91" ht="20.25" hidden="1" customHeight="1" x14ac:dyDescent="0.2">
      <c r="AU75" s="25"/>
      <c r="AV75" s="25"/>
      <c r="AW75" s="25"/>
      <c r="AX75" s="25"/>
      <c r="AY75" s="25"/>
      <c r="AZ75" s="25"/>
      <c r="BA75" s="25"/>
      <c r="BB75" s="25"/>
      <c r="BC75" s="25"/>
      <c r="BD75" s="26"/>
      <c r="BE75" s="26"/>
      <c r="BF75" s="25"/>
      <c r="BG75" s="25"/>
      <c r="BH75" s="25"/>
      <c r="BI75" s="25"/>
      <c r="BJ75" s="25"/>
      <c r="BK75" s="25"/>
      <c r="BL75" s="25"/>
      <c r="BM75" s="25" t="s">
        <v>128</v>
      </c>
      <c r="BN75" s="2" t="s">
        <v>141</v>
      </c>
    </row>
    <row r="76" spans="47:91" ht="20.25" hidden="1" customHeight="1" x14ac:dyDescent="0.2">
      <c r="AU76" s="25"/>
      <c r="AV76" s="25"/>
      <c r="AW76" s="25"/>
      <c r="AX76" s="25"/>
      <c r="AY76" s="25"/>
      <c r="AZ76" s="25"/>
      <c r="BA76" s="25"/>
      <c r="BB76" s="25"/>
      <c r="BC76" s="25"/>
      <c r="BD76" s="26"/>
      <c r="BE76" s="26"/>
      <c r="BF76" s="25"/>
      <c r="BG76" s="25"/>
      <c r="BH76" s="25"/>
      <c r="BI76" s="25"/>
      <c r="BJ76" s="25"/>
      <c r="BK76" s="25"/>
      <c r="BL76" s="25"/>
      <c r="BM76" s="25" t="s">
        <v>127</v>
      </c>
      <c r="BN76" s="2" t="s">
        <v>142</v>
      </c>
    </row>
    <row r="77" spans="47:91" ht="20.25" hidden="1" customHeight="1" x14ac:dyDescent="0.2">
      <c r="AU77" s="25"/>
      <c r="AV77" s="25"/>
      <c r="AW77" s="25"/>
      <c r="AX77" s="25"/>
      <c r="AY77" s="25"/>
      <c r="AZ77" s="25"/>
      <c r="BA77" s="25"/>
      <c r="BB77" s="25"/>
      <c r="BC77" s="25"/>
      <c r="BD77" s="26"/>
      <c r="BE77" s="26"/>
      <c r="BF77" s="25"/>
      <c r="BG77" s="25"/>
      <c r="BH77" s="25"/>
      <c r="BI77" s="25"/>
      <c r="BJ77" s="26" t="s">
        <v>56</v>
      </c>
      <c r="BK77" s="26" t="s">
        <v>57</v>
      </c>
      <c r="BL77" s="27" t="s">
        <v>58</v>
      </c>
      <c r="BM77" s="31"/>
      <c r="BO77" s="2" t="s">
        <v>48</v>
      </c>
    </row>
    <row r="78" spans="47:91" ht="20.25" hidden="1" customHeight="1" x14ac:dyDescent="0.2">
      <c r="AU78" s="25"/>
      <c r="AV78" s="25"/>
      <c r="AW78" s="25"/>
      <c r="AX78" s="25"/>
      <c r="AY78" s="25"/>
      <c r="AZ78" s="25"/>
      <c r="BA78" s="25"/>
      <c r="BB78" s="25"/>
      <c r="BC78" s="25"/>
      <c r="BD78" s="26"/>
      <c r="BE78" s="26"/>
      <c r="BF78" s="25"/>
      <c r="BG78" s="25"/>
      <c r="BH78" s="25"/>
      <c r="BI78" s="25"/>
      <c r="BJ78" s="26">
        <v>0</v>
      </c>
      <c r="BK78" s="26">
        <v>0</v>
      </c>
      <c r="BL78" s="27">
        <v>0</v>
      </c>
      <c r="BM78" s="27"/>
      <c r="BO78" s="2" t="s">
        <v>81</v>
      </c>
    </row>
    <row r="79" spans="47:91" ht="20.25" hidden="1" customHeight="1" x14ac:dyDescent="0.2">
      <c r="AU79" s="25"/>
      <c r="AV79" s="25"/>
      <c r="AW79" s="25"/>
      <c r="AX79" s="25"/>
      <c r="AY79" s="25"/>
      <c r="AZ79" s="25"/>
      <c r="BA79" s="25"/>
      <c r="BB79" s="25"/>
      <c r="BC79" s="25"/>
      <c r="BD79" s="26"/>
      <c r="BE79" s="26"/>
      <c r="BF79" s="25"/>
      <c r="BG79" s="25"/>
      <c r="BH79" s="25"/>
      <c r="BI79" s="25"/>
      <c r="BJ79" s="26">
        <v>15</v>
      </c>
      <c r="BK79" s="26">
        <v>15</v>
      </c>
      <c r="BL79" s="27">
        <v>30</v>
      </c>
      <c r="BM79" s="27"/>
      <c r="BO79" s="2" t="s">
        <v>82</v>
      </c>
    </row>
    <row r="80" spans="47:91" ht="20.25" hidden="1" customHeight="1" x14ac:dyDescent="0.2">
      <c r="AU80" s="25"/>
      <c r="AV80" s="25"/>
      <c r="AW80" s="25"/>
      <c r="AX80" s="25"/>
      <c r="AY80" s="25"/>
      <c r="AZ80" s="25"/>
      <c r="BA80" s="25"/>
      <c r="BB80" s="25"/>
      <c r="BC80" s="25"/>
      <c r="BD80" s="26"/>
      <c r="BE80" s="26"/>
      <c r="BF80" s="25"/>
      <c r="BG80" s="25"/>
      <c r="BH80" s="25"/>
      <c r="BI80" s="25"/>
      <c r="BJ80" s="26" t="s">
        <v>59</v>
      </c>
      <c r="BK80" s="26" t="s">
        <v>60</v>
      </c>
      <c r="BL80" s="25"/>
      <c r="BM80" s="25"/>
    </row>
    <row r="81" spans="5:65" ht="20.25" hidden="1" customHeight="1" x14ac:dyDescent="0.2">
      <c r="AU81" s="25"/>
      <c r="AV81" s="25"/>
      <c r="AW81" s="25"/>
      <c r="AX81" s="25"/>
      <c r="AY81" s="25"/>
      <c r="AZ81" s="25"/>
      <c r="BA81" s="25"/>
      <c r="BB81" s="25"/>
      <c r="BC81" s="25"/>
      <c r="BD81" s="26"/>
      <c r="BE81" s="26"/>
      <c r="BF81" s="25"/>
      <c r="BG81" s="25"/>
      <c r="BH81" s="25"/>
      <c r="BI81" s="25"/>
      <c r="BJ81" s="26">
        <v>0</v>
      </c>
      <c r="BK81" s="26">
        <v>0</v>
      </c>
      <c r="BL81" s="25"/>
      <c r="BM81" s="25"/>
    </row>
    <row r="82" spans="5:65" ht="20.25" hidden="1" customHeight="1" x14ac:dyDescent="0.2">
      <c r="AU82" s="25"/>
      <c r="AV82" s="25"/>
      <c r="AW82" s="25"/>
      <c r="AX82" s="25"/>
      <c r="AY82" s="25"/>
      <c r="AZ82" s="25"/>
      <c r="BA82" s="25"/>
      <c r="BB82" s="25"/>
      <c r="BC82" s="25"/>
      <c r="BD82" s="26"/>
      <c r="BE82" s="26"/>
      <c r="BF82" s="25"/>
      <c r="BG82" s="25"/>
      <c r="BH82" s="25"/>
      <c r="BI82" s="25"/>
      <c r="BJ82" s="26">
        <v>15</v>
      </c>
      <c r="BK82" s="26">
        <v>25</v>
      </c>
      <c r="BL82" s="25"/>
      <c r="BM82" s="25"/>
    </row>
    <row r="83" spans="5:65" ht="20.25" hidden="1" customHeight="1" x14ac:dyDescent="0.2">
      <c r="AU83" s="25"/>
      <c r="AV83" s="25"/>
      <c r="AW83" s="25"/>
      <c r="AX83" s="25"/>
      <c r="AY83" s="25"/>
      <c r="AZ83" s="25"/>
      <c r="BA83" s="25"/>
      <c r="BB83" s="25"/>
      <c r="BC83" s="25"/>
      <c r="BD83" s="26"/>
      <c r="BE83" s="26"/>
      <c r="BF83" s="25"/>
      <c r="BG83" s="25"/>
      <c r="BH83" s="25"/>
      <c r="BI83" s="25"/>
      <c r="BJ83" s="25"/>
      <c r="BK83" s="25"/>
      <c r="BL83" s="25"/>
      <c r="BM83" s="25"/>
    </row>
    <row r="84" spans="5:65" ht="20.25" hidden="1" customHeight="1" x14ac:dyDescent="0.2">
      <c r="AU84" s="25"/>
      <c r="AV84" s="25"/>
      <c r="AW84" s="25"/>
      <c r="AX84" s="25"/>
      <c r="AY84" s="25"/>
      <c r="AZ84" s="25"/>
      <c r="BA84" s="25"/>
      <c r="BB84" s="25"/>
      <c r="BC84" s="25"/>
      <c r="BD84" s="26"/>
      <c r="BE84" s="26"/>
      <c r="BF84" s="25"/>
      <c r="BG84" s="25"/>
      <c r="BH84" s="25"/>
      <c r="BI84" s="25"/>
      <c r="BJ84" s="25"/>
      <c r="BK84" s="25"/>
      <c r="BL84" s="25"/>
      <c r="BM84" s="25"/>
    </row>
    <row r="85" spans="5:65" ht="20.25" hidden="1" customHeight="1" x14ac:dyDescent="0.2">
      <c r="AU85" s="25"/>
      <c r="AV85" s="25"/>
      <c r="AW85" s="25"/>
      <c r="AX85" s="25"/>
      <c r="AY85" s="25"/>
      <c r="AZ85" s="25"/>
      <c r="BA85" s="25"/>
      <c r="BB85" s="25"/>
      <c r="BC85" s="25"/>
      <c r="BD85" s="26"/>
      <c r="BE85" s="26"/>
      <c r="BF85" s="25"/>
      <c r="BG85" s="25"/>
      <c r="BH85" s="25"/>
      <c r="BI85" s="25"/>
      <c r="BJ85" s="25"/>
      <c r="BK85" s="25"/>
      <c r="BL85" s="25"/>
      <c r="BM85" s="25"/>
    </row>
    <row r="86" spans="5:65" ht="20.25" hidden="1" customHeight="1" x14ac:dyDescent="0.2">
      <c r="AU86" s="25"/>
      <c r="AV86" s="25"/>
      <c r="AW86" s="25"/>
      <c r="AX86" s="25"/>
      <c r="AY86" s="25"/>
      <c r="AZ86" s="25"/>
      <c r="BA86" s="25"/>
      <c r="BB86" s="25"/>
      <c r="BC86" s="25"/>
      <c r="BD86" s="26"/>
      <c r="BE86" s="26"/>
      <c r="BF86" s="25"/>
      <c r="BG86" s="25"/>
      <c r="BH86" s="25"/>
      <c r="BI86" s="25"/>
      <c r="BJ86" s="25"/>
      <c r="BK86" s="25"/>
      <c r="BL86" s="25"/>
      <c r="BM86" s="25"/>
    </row>
    <row r="87" spans="5:65" ht="20.25" hidden="1" customHeight="1" x14ac:dyDescent="0.2">
      <c r="AU87" s="25"/>
      <c r="AV87" s="25"/>
      <c r="AW87" s="25"/>
      <c r="AX87" s="25"/>
      <c r="AY87" s="25"/>
      <c r="AZ87" s="25"/>
      <c r="BA87" s="25"/>
      <c r="BB87" s="25"/>
      <c r="BC87" s="25"/>
      <c r="BD87" s="26"/>
      <c r="BE87" s="26"/>
      <c r="BF87" s="25"/>
      <c r="BG87" s="25"/>
      <c r="BH87" s="25"/>
      <c r="BI87" s="25"/>
      <c r="BJ87" s="25"/>
      <c r="BK87" s="25"/>
      <c r="BL87" s="25"/>
      <c r="BM87" s="25"/>
    </row>
    <row r="88" spans="5:65" ht="20.25" hidden="1" customHeight="1" x14ac:dyDescent="0.2">
      <c r="AU88" s="25"/>
      <c r="AV88" s="25"/>
      <c r="AW88" s="25"/>
      <c r="AX88" s="25"/>
      <c r="AY88" s="25"/>
      <c r="AZ88" s="25"/>
      <c r="BA88" s="25"/>
      <c r="BB88" s="25"/>
      <c r="BC88" s="25"/>
      <c r="BD88" s="26"/>
      <c r="BE88" s="26"/>
      <c r="BF88" s="25"/>
      <c r="BG88" s="25"/>
      <c r="BH88" s="25"/>
      <c r="BI88" s="25"/>
      <c r="BJ88" s="25"/>
      <c r="BK88" s="25"/>
      <c r="BL88" s="25"/>
      <c r="BM88" s="25"/>
    </row>
    <row r="89" spans="5:65" ht="20.25" hidden="1" customHeight="1" x14ac:dyDescent="0.2">
      <c r="E89" s="16"/>
      <c r="AU89" s="25"/>
      <c r="AV89" s="25"/>
      <c r="AW89" s="25"/>
      <c r="AX89" s="25"/>
      <c r="AY89" s="25"/>
      <c r="AZ89" s="25"/>
      <c r="BA89" s="25"/>
      <c r="BB89" s="25"/>
      <c r="BC89" s="25"/>
      <c r="BD89" s="26"/>
      <c r="BE89" s="26"/>
      <c r="BF89" s="25"/>
      <c r="BG89" s="25"/>
      <c r="BH89" s="25"/>
      <c r="BI89" s="25"/>
      <c r="BJ89" s="25"/>
      <c r="BK89" s="25"/>
      <c r="BL89" s="25"/>
      <c r="BM89" s="25"/>
    </row>
    <row r="90" spans="5:65" ht="20.25" hidden="1" customHeight="1" x14ac:dyDescent="0.2">
      <c r="AU90" s="25"/>
      <c r="AV90" s="25"/>
      <c r="AW90" s="25"/>
      <c r="AX90" s="25"/>
      <c r="AY90" s="25"/>
      <c r="AZ90" s="25"/>
      <c r="BA90" s="25"/>
      <c r="BB90" s="25"/>
      <c r="BC90" s="25"/>
      <c r="BD90" s="26"/>
      <c r="BE90" s="26"/>
      <c r="BF90" s="25"/>
      <c r="BG90" s="25"/>
      <c r="BH90" s="25"/>
      <c r="BI90" s="25"/>
      <c r="BJ90" s="25"/>
      <c r="BK90" s="25"/>
      <c r="BL90" s="25"/>
      <c r="BM90" s="25"/>
    </row>
    <row r="91" spans="5:65" ht="20.25" hidden="1" customHeight="1" x14ac:dyDescent="0.2">
      <c r="AU91" s="25"/>
      <c r="AV91" s="25"/>
      <c r="AW91" s="25"/>
      <c r="AX91" s="25"/>
      <c r="AY91" s="25"/>
      <c r="AZ91" s="25"/>
      <c r="BA91" s="25"/>
      <c r="BB91" s="25"/>
      <c r="BC91" s="25"/>
      <c r="BD91" s="26"/>
      <c r="BE91" s="26"/>
      <c r="BF91" s="25"/>
      <c r="BG91" s="25"/>
      <c r="BH91" s="25"/>
      <c r="BI91" s="25"/>
      <c r="BJ91" s="25"/>
      <c r="BK91" s="25"/>
      <c r="BL91" s="25"/>
      <c r="BM91" s="25"/>
    </row>
    <row r="92" spans="5:65" ht="20.25" hidden="1" customHeight="1" x14ac:dyDescent="0.2">
      <c r="AU92" s="25"/>
      <c r="AV92" s="25"/>
      <c r="AW92" s="25"/>
      <c r="AX92" s="25"/>
      <c r="AY92" s="25"/>
      <c r="AZ92" s="25"/>
      <c r="BA92" s="25"/>
      <c r="BB92" s="25"/>
      <c r="BC92" s="25"/>
      <c r="BD92" s="26"/>
      <c r="BE92" s="26"/>
      <c r="BF92" s="25"/>
      <c r="BG92" s="25"/>
      <c r="BH92" s="25"/>
      <c r="BI92" s="25"/>
      <c r="BJ92" s="25"/>
      <c r="BK92" s="25"/>
      <c r="BL92" s="25"/>
      <c r="BM92" s="25"/>
    </row>
    <row r="93" spans="5:65" ht="20.25" hidden="1" customHeight="1" x14ac:dyDescent="0.2">
      <c r="AU93" s="25"/>
      <c r="AV93" s="25"/>
      <c r="AW93" s="25"/>
      <c r="AX93" s="25"/>
      <c r="AY93" s="25"/>
      <c r="AZ93" s="25"/>
      <c r="BA93" s="25"/>
      <c r="BB93" s="25"/>
      <c r="BC93" s="25"/>
      <c r="BD93" s="26"/>
      <c r="BE93" s="26"/>
      <c r="BF93" s="25"/>
      <c r="BG93" s="25"/>
      <c r="BH93" s="25"/>
      <c r="BI93" s="25"/>
      <c r="BJ93" s="25"/>
      <c r="BK93" s="25"/>
      <c r="BL93" s="25"/>
      <c r="BM93" s="25"/>
    </row>
    <row r="94" spans="5:65" ht="20.25" hidden="1" customHeight="1" x14ac:dyDescent="0.2">
      <c r="AU94" s="25"/>
      <c r="AV94" s="25"/>
      <c r="AW94" s="25"/>
      <c r="AX94" s="25"/>
      <c r="AY94" s="25"/>
      <c r="AZ94" s="25"/>
      <c r="BA94" s="25"/>
      <c r="BB94" s="25"/>
      <c r="BC94" s="25"/>
      <c r="BD94" s="26"/>
      <c r="BE94" s="26"/>
      <c r="BF94" s="25"/>
      <c r="BG94" s="25"/>
      <c r="BH94" s="25"/>
      <c r="BI94" s="25"/>
      <c r="BJ94" s="25"/>
      <c r="BK94" s="25"/>
      <c r="BL94" s="25"/>
      <c r="BM94" s="25"/>
    </row>
    <row r="95" spans="5:65" ht="20.25" hidden="1" customHeight="1" x14ac:dyDescent="0.2">
      <c r="AU95" s="25"/>
      <c r="AV95" s="25"/>
      <c r="AW95" s="25"/>
      <c r="AX95" s="25"/>
      <c r="AY95" s="25"/>
      <c r="AZ95" s="25"/>
      <c r="BA95" s="25"/>
      <c r="BB95" s="25"/>
      <c r="BC95" s="25"/>
      <c r="BD95" s="26"/>
      <c r="BE95" s="26"/>
      <c r="BF95" s="25"/>
      <c r="BG95" s="25"/>
      <c r="BH95" s="25"/>
      <c r="BI95" s="25"/>
      <c r="BJ95" s="25"/>
      <c r="BK95" s="25"/>
      <c r="BL95" s="25"/>
      <c r="BM95" s="25"/>
    </row>
    <row r="96" spans="5:65" ht="20.25" hidden="1" customHeight="1" x14ac:dyDescent="0.2">
      <c r="AU96" s="25"/>
      <c r="AV96" s="25"/>
      <c r="AW96" s="25"/>
      <c r="AX96" s="25"/>
      <c r="AY96" s="25"/>
      <c r="AZ96" s="25"/>
      <c r="BA96" s="25"/>
      <c r="BB96" s="25"/>
      <c r="BC96" s="25"/>
      <c r="BD96" s="26"/>
      <c r="BE96" s="26"/>
      <c r="BF96" s="25"/>
      <c r="BG96" s="25"/>
      <c r="BH96" s="25"/>
      <c r="BI96" s="25"/>
      <c r="BJ96" s="25"/>
      <c r="BK96" s="25"/>
      <c r="BL96" s="25"/>
      <c r="BM96" s="25"/>
    </row>
    <row r="97" spans="1:219" ht="20.25" hidden="1" customHeight="1" x14ac:dyDescent="0.2">
      <c r="AU97" s="25"/>
      <c r="AV97" s="25"/>
      <c r="AW97" s="25"/>
      <c r="AX97" s="25"/>
      <c r="AY97" s="25"/>
      <c r="AZ97" s="25"/>
      <c r="BA97" s="25"/>
      <c r="BB97" s="25"/>
      <c r="BC97" s="25"/>
      <c r="BD97" s="26"/>
      <c r="BE97" s="26"/>
      <c r="BF97" s="25"/>
      <c r="BG97" s="25"/>
      <c r="BH97" s="25"/>
      <c r="BI97" s="25"/>
      <c r="BJ97" s="25"/>
      <c r="BK97" s="25"/>
      <c r="BL97" s="25"/>
      <c r="BM97" s="25"/>
    </row>
    <row r="98" spans="1:219" ht="20.25" hidden="1" customHeight="1" x14ac:dyDescent="0.2">
      <c r="AU98" s="25"/>
      <c r="AV98" s="25"/>
      <c r="AW98" s="25"/>
      <c r="AX98" s="25"/>
      <c r="AY98" s="25"/>
      <c r="AZ98" s="25"/>
      <c r="BA98" s="25"/>
      <c r="BB98" s="25"/>
      <c r="BC98" s="25"/>
      <c r="BD98" s="26"/>
      <c r="BE98" s="26"/>
      <c r="BF98" s="25"/>
      <c r="BG98" s="25"/>
      <c r="BH98" s="25"/>
      <c r="BI98" s="25"/>
      <c r="BJ98" s="25"/>
      <c r="BK98" s="25"/>
      <c r="BL98" s="25"/>
      <c r="BM98" s="25"/>
    </row>
    <row r="99" spans="1:219" ht="20.25" hidden="1" customHeight="1" x14ac:dyDescent="0.2">
      <c r="AU99" s="25"/>
      <c r="AV99" s="25"/>
      <c r="AW99" s="25"/>
      <c r="AX99" s="25"/>
      <c r="AY99" s="25"/>
      <c r="AZ99" s="25"/>
      <c r="BA99" s="25"/>
      <c r="BB99" s="25"/>
      <c r="BC99" s="25"/>
      <c r="BD99" s="26"/>
      <c r="BE99" s="26"/>
      <c r="BF99" s="25"/>
      <c r="BG99" s="25"/>
      <c r="BH99" s="25"/>
      <c r="BI99" s="25"/>
      <c r="BJ99" s="25"/>
      <c r="BK99" s="25"/>
      <c r="BL99" s="25"/>
      <c r="BM99" s="25"/>
    </row>
    <row r="100" spans="1:219" ht="20.25" hidden="1" customHeight="1" thickBot="1" x14ac:dyDescent="0.25">
      <c r="AU100" s="25"/>
      <c r="AV100" s="25"/>
      <c r="AW100" s="25"/>
      <c r="AX100" s="25"/>
      <c r="AY100" s="25"/>
      <c r="AZ100" s="25"/>
      <c r="BA100" s="25"/>
      <c r="BB100" s="25"/>
      <c r="BC100" s="25"/>
      <c r="BD100" s="26"/>
      <c r="BE100" s="26"/>
      <c r="BF100" s="25"/>
      <c r="BG100" s="25"/>
      <c r="BH100" s="25"/>
      <c r="BI100" s="25"/>
      <c r="BJ100" s="25"/>
      <c r="BK100" s="25"/>
      <c r="BL100" s="25"/>
      <c r="BM100" s="25"/>
    </row>
    <row r="101" spans="1:219" ht="20.25" customHeight="1" x14ac:dyDescent="0.25">
      <c r="A101" s="164"/>
      <c r="B101" s="164"/>
      <c r="C101" s="164"/>
      <c r="D101" s="164"/>
      <c r="E101" s="169" t="s">
        <v>148</v>
      </c>
      <c r="F101" s="169"/>
      <c r="G101" s="169"/>
      <c r="H101" s="169"/>
      <c r="I101" s="169"/>
      <c r="J101" s="169"/>
      <c r="K101" s="169"/>
      <c r="L101" s="169"/>
      <c r="M101" s="169"/>
      <c r="N101" s="169"/>
      <c r="O101" s="24"/>
      <c r="P101" s="24"/>
      <c r="Q101" s="24"/>
      <c r="R101" s="169"/>
      <c r="S101" s="165"/>
      <c r="T101" s="355"/>
      <c r="U101" s="350"/>
      <c r="V101" s="353"/>
      <c r="W101" s="353"/>
      <c r="X101" s="353"/>
      <c r="Y101" s="353"/>
      <c r="Z101" s="353"/>
      <c r="AA101" s="353"/>
      <c r="AB101" s="353"/>
      <c r="AC101" s="353"/>
      <c r="AD101" s="353"/>
      <c r="AE101" s="353"/>
      <c r="AF101" s="353"/>
      <c r="AG101" s="351"/>
      <c r="AH101" s="351"/>
      <c r="AI101" s="351"/>
      <c r="AJ101" s="353"/>
      <c r="AK101" s="353"/>
      <c r="AL101" s="351"/>
      <c r="AM101" s="351"/>
      <c r="AN101" s="353"/>
      <c r="AO101" s="353"/>
      <c r="AP101" s="353"/>
      <c r="AQ101" s="353"/>
      <c r="AR101" s="353"/>
      <c r="AS101" s="353"/>
      <c r="AT101" s="353"/>
      <c r="AU101" s="353"/>
      <c r="AV101" s="353"/>
      <c r="AW101" s="353"/>
      <c r="AX101" s="353"/>
      <c r="AY101" s="353"/>
      <c r="AZ101" s="353"/>
      <c r="BA101" s="353"/>
      <c r="BB101" s="353"/>
      <c r="BC101" s="353"/>
      <c r="BD101" s="353"/>
      <c r="BE101" s="353"/>
      <c r="BF101" s="353"/>
      <c r="BG101" s="353"/>
      <c r="BH101" s="353"/>
      <c r="BI101" s="353"/>
      <c r="BJ101" s="353"/>
      <c r="BK101" s="353"/>
      <c r="BL101" s="353"/>
      <c r="BM101" s="353"/>
      <c r="BN101" s="353"/>
      <c r="BO101" s="355"/>
      <c r="BP101" s="355"/>
      <c r="BQ101" s="90"/>
      <c r="BR101" s="89"/>
    </row>
    <row r="102" spans="1:219" ht="20.25" customHeight="1" x14ac:dyDescent="0.25">
      <c r="A102" s="164"/>
      <c r="B102" s="164"/>
      <c r="C102" s="164"/>
      <c r="D102" s="164"/>
      <c r="E102" s="169" t="s">
        <v>198</v>
      </c>
      <c r="F102" s="169"/>
      <c r="G102" s="169"/>
      <c r="H102" s="169"/>
      <c r="I102" s="169"/>
      <c r="J102" s="169"/>
      <c r="K102" s="169"/>
      <c r="L102" s="169"/>
      <c r="M102" s="169"/>
      <c r="N102" s="169"/>
      <c r="O102" s="24"/>
      <c r="P102" s="24"/>
      <c r="Q102" s="24"/>
      <c r="R102" s="169"/>
      <c r="S102" s="165"/>
      <c r="T102" s="355"/>
      <c r="U102" s="350"/>
      <c r="V102" s="353"/>
      <c r="W102" s="353"/>
      <c r="X102" s="353"/>
      <c r="Y102" s="353"/>
      <c r="Z102" s="353"/>
      <c r="AA102" s="353"/>
      <c r="AB102" s="353"/>
      <c r="AC102" s="353"/>
      <c r="AD102" s="353"/>
      <c r="AE102" s="353"/>
      <c r="AF102" s="353"/>
      <c r="AG102" s="351"/>
      <c r="AH102" s="351"/>
      <c r="AI102" s="351"/>
      <c r="AJ102" s="353"/>
      <c r="AK102" s="353"/>
      <c r="AL102" s="351"/>
      <c r="AM102" s="351"/>
      <c r="AN102" s="353"/>
      <c r="AO102" s="353"/>
      <c r="AP102" s="353"/>
      <c r="AQ102" s="353"/>
      <c r="AR102" s="353"/>
      <c r="AS102" s="353"/>
      <c r="AT102" s="353"/>
      <c r="AU102" s="353"/>
      <c r="AV102" s="353"/>
      <c r="AW102" s="353"/>
      <c r="AX102" s="353"/>
      <c r="AY102" s="353"/>
      <c r="AZ102" s="353"/>
      <c r="BA102" s="353"/>
      <c r="BB102" s="353"/>
      <c r="BC102" s="353"/>
      <c r="BD102" s="353"/>
      <c r="BE102" s="353"/>
      <c r="BF102" s="353"/>
      <c r="BG102" s="353"/>
      <c r="BH102" s="353"/>
      <c r="BI102" s="353"/>
      <c r="BJ102" s="353"/>
      <c r="BK102" s="353"/>
      <c r="BL102" s="353"/>
      <c r="BM102" s="353"/>
      <c r="BN102" s="353"/>
      <c r="BO102" s="355"/>
      <c r="BP102" s="355"/>
      <c r="BQ102" s="49"/>
      <c r="BR102" s="50"/>
    </row>
    <row r="103" spans="1:219" ht="20.25" customHeight="1" x14ac:dyDescent="0.25">
      <c r="A103" s="164"/>
      <c r="B103" s="164"/>
      <c r="C103" s="164"/>
      <c r="D103" s="164"/>
      <c r="E103" s="219" t="s">
        <v>194</v>
      </c>
      <c r="F103" s="219"/>
      <c r="G103" s="219"/>
      <c r="H103" s="219"/>
      <c r="I103" s="219"/>
      <c r="J103" s="219"/>
      <c r="K103" s="219"/>
      <c r="L103" s="219"/>
      <c r="M103" s="219"/>
      <c r="N103" s="219"/>
      <c r="O103" s="24"/>
      <c r="P103" s="24"/>
      <c r="Q103" s="24"/>
      <c r="R103" s="169"/>
      <c r="S103" s="165"/>
      <c r="T103" s="355"/>
      <c r="U103" s="350"/>
      <c r="V103" s="354"/>
      <c r="W103" s="354"/>
      <c r="X103" s="354"/>
      <c r="Y103" s="354"/>
      <c r="Z103" s="354"/>
      <c r="AA103" s="354"/>
      <c r="AB103" s="354"/>
      <c r="AC103" s="354"/>
      <c r="AD103" s="354"/>
      <c r="AE103" s="354"/>
      <c r="AF103" s="354"/>
      <c r="AG103" s="351"/>
      <c r="AH103" s="351"/>
      <c r="AI103" s="351"/>
      <c r="AJ103" s="353"/>
      <c r="AK103" s="353"/>
      <c r="AL103" s="351"/>
      <c r="AM103" s="351"/>
      <c r="AN103" s="353"/>
      <c r="AO103" s="353"/>
      <c r="AP103" s="353"/>
      <c r="AQ103" s="353"/>
      <c r="AR103" s="353"/>
      <c r="AS103" s="353"/>
      <c r="AT103" s="353"/>
      <c r="AU103" s="353"/>
      <c r="AV103" s="353"/>
      <c r="AW103" s="353"/>
      <c r="AX103" s="353"/>
      <c r="AY103" s="353"/>
      <c r="AZ103" s="353"/>
      <c r="BA103" s="353"/>
      <c r="BB103" s="353"/>
      <c r="BC103" s="353"/>
      <c r="BD103" s="353"/>
      <c r="BE103" s="353"/>
      <c r="BF103" s="353"/>
      <c r="BG103" s="353"/>
      <c r="BH103" s="353"/>
      <c r="BI103" s="353"/>
      <c r="BJ103" s="353"/>
      <c r="BK103" s="353"/>
      <c r="BL103" s="353"/>
      <c r="BM103" s="353"/>
      <c r="BN103" s="353"/>
      <c r="BO103" s="355"/>
      <c r="BP103" s="355"/>
      <c r="BQ103" s="49"/>
      <c r="BR103" s="50"/>
    </row>
    <row r="104" spans="1:219" ht="20.25" customHeight="1" x14ac:dyDescent="0.25">
      <c r="A104" s="164"/>
      <c r="B104" s="164"/>
      <c r="C104" s="164"/>
      <c r="D104" s="164"/>
      <c r="E104" s="272" t="s">
        <v>197</v>
      </c>
      <c r="F104" s="272"/>
      <c r="G104" s="272"/>
      <c r="H104" s="272"/>
      <c r="I104" s="272"/>
      <c r="J104" s="272"/>
      <c r="K104" s="272"/>
      <c r="L104" s="272"/>
      <c r="M104" s="272" t="s">
        <v>159</v>
      </c>
      <c r="N104" s="273"/>
      <c r="O104" s="47"/>
      <c r="P104" s="47"/>
      <c r="Q104" s="47"/>
      <c r="R104" s="169"/>
      <c r="S104" s="165"/>
      <c r="T104" s="355"/>
      <c r="U104" s="350"/>
      <c r="V104" s="353"/>
      <c r="W104" s="353"/>
      <c r="X104" s="353"/>
      <c r="Y104" s="353"/>
      <c r="Z104" s="353"/>
      <c r="AA104" s="353"/>
      <c r="AB104" s="353"/>
      <c r="AC104" s="353"/>
      <c r="AD104" s="353"/>
      <c r="AE104" s="353"/>
      <c r="AF104" s="353"/>
      <c r="AG104" s="352"/>
      <c r="AH104" s="352"/>
      <c r="AI104" s="352"/>
      <c r="AJ104" s="353"/>
      <c r="AK104" s="353"/>
      <c r="AL104" s="352"/>
      <c r="AM104" s="352"/>
      <c r="AN104" s="353"/>
      <c r="AO104" s="353"/>
      <c r="AP104" s="353"/>
      <c r="AQ104" s="353"/>
      <c r="AR104" s="353"/>
      <c r="AS104" s="353"/>
      <c r="AT104" s="353"/>
      <c r="AU104" s="353"/>
      <c r="AV104" s="353"/>
      <c r="AW104" s="353"/>
      <c r="AX104" s="353"/>
      <c r="AY104" s="353"/>
      <c r="AZ104" s="353"/>
      <c r="BA104" s="353"/>
      <c r="BB104" s="353"/>
      <c r="BC104" s="353"/>
      <c r="BD104" s="353"/>
      <c r="BE104" s="353"/>
      <c r="BF104" s="353"/>
      <c r="BG104" s="353"/>
      <c r="BH104" s="353"/>
      <c r="BI104" s="353"/>
      <c r="BJ104" s="353"/>
      <c r="BK104" s="353"/>
      <c r="BL104" s="353"/>
      <c r="BM104" s="353"/>
      <c r="BN104" s="353"/>
      <c r="BO104" s="355"/>
      <c r="BP104" s="355"/>
      <c r="BQ104" s="49"/>
      <c r="BR104" s="50"/>
      <c r="CJ104" s="2" t="s">
        <v>175</v>
      </c>
    </row>
    <row r="105" spans="1:219" ht="20.25" customHeight="1" thickBot="1" x14ac:dyDescent="0.3">
      <c r="A105" s="48"/>
      <c r="B105" s="49"/>
      <c r="C105" s="49"/>
      <c r="D105" s="49"/>
      <c r="E105" s="45"/>
      <c r="F105" s="45"/>
      <c r="G105" s="45"/>
      <c r="H105" s="45"/>
      <c r="I105" s="45"/>
      <c r="J105" s="45"/>
      <c r="K105" s="45"/>
      <c r="L105" s="45"/>
      <c r="M105" s="45"/>
      <c r="N105" s="45"/>
      <c r="O105" s="46"/>
      <c r="P105" s="46"/>
      <c r="Q105" s="46"/>
      <c r="R105" s="33"/>
      <c r="S105" s="34"/>
      <c r="T105" s="48"/>
      <c r="U105" s="49"/>
      <c r="V105" s="33"/>
      <c r="W105" s="33"/>
      <c r="X105" s="33"/>
      <c r="Y105" s="33"/>
      <c r="Z105" s="33"/>
      <c r="AA105" s="33"/>
      <c r="AB105" s="33"/>
      <c r="AC105" s="33"/>
      <c r="AD105" s="33"/>
      <c r="AE105" s="33"/>
      <c r="AF105" s="33"/>
      <c r="AG105" s="44"/>
      <c r="AH105" s="44"/>
      <c r="AI105" s="44"/>
      <c r="AJ105" s="33"/>
      <c r="AK105" s="33"/>
      <c r="AL105" s="44"/>
      <c r="AM105" s="44"/>
      <c r="AN105" s="32"/>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50"/>
      <c r="BO105" s="49"/>
      <c r="BP105" s="49"/>
      <c r="BQ105" s="49"/>
      <c r="BR105" s="49"/>
    </row>
    <row r="106" spans="1:219" ht="20.25" customHeight="1" thickBot="1" x14ac:dyDescent="0.3">
      <c r="A106" s="238" t="s">
        <v>10</v>
      </c>
      <c r="B106" s="291" t="s">
        <v>11</v>
      </c>
      <c r="C106" s="91"/>
      <c r="D106" s="247" t="s">
        <v>16</v>
      </c>
      <c r="E106" s="294" t="s">
        <v>0</v>
      </c>
      <c r="F106" s="295"/>
      <c r="G106" s="296"/>
      <c r="H106" s="250" t="s">
        <v>113</v>
      </c>
      <c r="I106" s="288" t="s">
        <v>91</v>
      </c>
      <c r="J106" s="289"/>
      <c r="K106" s="289"/>
      <c r="L106" s="290"/>
      <c r="M106" s="241" t="s">
        <v>98</v>
      </c>
      <c r="N106" s="242"/>
      <c r="O106" s="242"/>
      <c r="P106" s="242"/>
      <c r="Q106" s="242"/>
      <c r="R106" s="242"/>
      <c r="S106" s="243"/>
      <c r="T106" s="279" t="s">
        <v>180</v>
      </c>
      <c r="U106" s="280"/>
      <c r="V106" s="280"/>
      <c r="W106" s="280"/>
      <c r="X106" s="280"/>
      <c r="Y106" s="280"/>
      <c r="Z106" s="280"/>
      <c r="AA106" s="280"/>
      <c r="AB106" s="280"/>
      <c r="AC106" s="280"/>
      <c r="AD106" s="281"/>
      <c r="AE106" s="51"/>
      <c r="AF106" s="51"/>
      <c r="AG106" s="51"/>
      <c r="AH106" s="51"/>
      <c r="AI106" s="51"/>
      <c r="AJ106" s="51"/>
      <c r="AK106" s="51"/>
      <c r="AL106" s="51"/>
      <c r="AM106" s="51"/>
      <c r="AN106" s="224" t="s">
        <v>108</v>
      </c>
      <c r="AO106" s="225"/>
      <c r="AP106" s="225"/>
      <c r="AQ106" s="226"/>
      <c r="AR106" s="264" t="s">
        <v>107</v>
      </c>
      <c r="AS106" s="265"/>
      <c r="AT106" s="265"/>
      <c r="AU106" s="266"/>
      <c r="AV106" s="220" t="s">
        <v>151</v>
      </c>
      <c r="AW106" s="221"/>
      <c r="AX106" s="170" t="s">
        <v>149</v>
      </c>
      <c r="AY106" s="171"/>
      <c r="AZ106" s="171"/>
      <c r="BA106" s="171"/>
      <c r="BB106" s="171"/>
      <c r="BC106" s="172"/>
      <c r="BD106" s="170" t="s">
        <v>150</v>
      </c>
      <c r="BE106" s="171"/>
      <c r="BF106" s="171"/>
      <c r="BG106" s="171"/>
      <c r="BH106" s="171"/>
      <c r="BI106" s="172"/>
      <c r="BJ106" s="356" t="s">
        <v>261</v>
      </c>
      <c r="BK106" s="357"/>
      <c r="BL106" s="357"/>
      <c r="BM106" s="357"/>
      <c r="BN106" s="357"/>
      <c r="BO106" s="358"/>
      <c r="BP106" s="96"/>
      <c r="BQ106" s="96"/>
      <c r="BR106" s="96"/>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c r="GB106" s="9"/>
      <c r="GC106" s="9"/>
      <c r="GD106" s="9"/>
      <c r="GE106" s="9"/>
      <c r="GF106" s="9"/>
      <c r="GG106" s="9"/>
      <c r="GH106" s="9"/>
      <c r="GI106" s="9"/>
      <c r="GJ106" s="9"/>
      <c r="GK106" s="9"/>
      <c r="GL106" s="9"/>
      <c r="GM106" s="9"/>
      <c r="GN106" s="9"/>
      <c r="GO106" s="9"/>
      <c r="GP106" s="9"/>
      <c r="GQ106" s="9"/>
      <c r="GR106" s="9"/>
      <c r="GS106" s="9"/>
      <c r="GT106" s="9"/>
      <c r="GU106" s="9"/>
      <c r="GV106" s="9"/>
      <c r="GW106" s="9"/>
      <c r="GX106" s="9"/>
      <c r="GY106" s="9"/>
      <c r="GZ106" s="9"/>
      <c r="HA106" s="9"/>
      <c r="HB106" s="9"/>
      <c r="HC106" s="9"/>
      <c r="HD106" s="9"/>
      <c r="HE106" s="9"/>
      <c r="HF106" s="9"/>
      <c r="HG106" s="9"/>
      <c r="HH106" s="9"/>
      <c r="HI106" s="9"/>
      <c r="HJ106" s="9"/>
      <c r="HK106" s="9"/>
    </row>
    <row r="107" spans="1:219" ht="44.25" customHeight="1" thickBot="1" x14ac:dyDescent="0.35">
      <c r="A107" s="239"/>
      <c r="B107" s="292"/>
      <c r="C107" s="92"/>
      <c r="D107" s="248"/>
      <c r="E107" s="297"/>
      <c r="F107" s="298"/>
      <c r="G107" s="299"/>
      <c r="H107" s="251"/>
      <c r="I107" s="291" t="s">
        <v>191</v>
      </c>
      <c r="J107" s="260" t="s">
        <v>87</v>
      </c>
      <c r="K107" s="262" t="s">
        <v>9</v>
      </c>
      <c r="L107" s="262" t="s">
        <v>143</v>
      </c>
      <c r="M107" s="244"/>
      <c r="N107" s="245"/>
      <c r="O107" s="245"/>
      <c r="P107" s="245"/>
      <c r="Q107" s="245"/>
      <c r="R107" s="245"/>
      <c r="S107" s="246"/>
      <c r="T107" s="302" t="s">
        <v>187</v>
      </c>
      <c r="U107" s="303"/>
      <c r="V107" s="303"/>
      <c r="W107" s="303"/>
      <c r="X107" s="303"/>
      <c r="Y107" s="303"/>
      <c r="Z107" s="303"/>
      <c r="AA107" s="303"/>
      <c r="AB107" s="303"/>
      <c r="AC107" s="303"/>
      <c r="AD107" s="303"/>
      <c r="AE107" s="52"/>
      <c r="AF107" s="53"/>
      <c r="AG107" s="53"/>
      <c r="AH107" s="53"/>
      <c r="AI107" s="53"/>
      <c r="AJ107" s="53"/>
      <c r="AK107" s="54"/>
      <c r="AL107" s="54"/>
      <c r="AM107" s="54"/>
      <c r="AN107" s="227"/>
      <c r="AO107" s="228"/>
      <c r="AP107" s="228"/>
      <c r="AQ107" s="229"/>
      <c r="AR107" s="267"/>
      <c r="AS107" s="268"/>
      <c r="AT107" s="268"/>
      <c r="AU107" s="269"/>
      <c r="AV107" s="222"/>
      <c r="AW107" s="223"/>
      <c r="AX107" s="173"/>
      <c r="AY107" s="174"/>
      <c r="AZ107" s="174"/>
      <c r="BA107" s="174"/>
      <c r="BB107" s="174"/>
      <c r="BC107" s="175"/>
      <c r="BD107" s="173"/>
      <c r="BE107" s="174"/>
      <c r="BF107" s="174"/>
      <c r="BG107" s="174"/>
      <c r="BH107" s="174"/>
      <c r="BI107" s="175"/>
      <c r="BJ107" s="359"/>
      <c r="BK107" s="360"/>
      <c r="BL107" s="360"/>
      <c r="BM107" s="360"/>
      <c r="BN107" s="360"/>
      <c r="BO107" s="361"/>
      <c r="BP107" s="97"/>
      <c r="BQ107" s="97"/>
      <c r="BR107" s="97"/>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c r="FQ107" s="9"/>
      <c r="FR107" s="9"/>
      <c r="FS107" s="9"/>
      <c r="FT107" s="9"/>
      <c r="FU107" s="9"/>
      <c r="FV107" s="9"/>
      <c r="FW107" s="9"/>
      <c r="FX107" s="9"/>
      <c r="FY107" s="9"/>
      <c r="FZ107" s="9"/>
      <c r="GA107" s="9"/>
      <c r="GB107" s="9"/>
      <c r="GC107" s="9"/>
      <c r="GD107" s="9"/>
      <c r="GE107" s="9"/>
      <c r="GF107" s="9"/>
      <c r="GG107" s="9"/>
      <c r="GH107" s="9"/>
      <c r="GI107" s="9"/>
      <c r="GJ107" s="9"/>
      <c r="GK107" s="9"/>
      <c r="GL107" s="9"/>
      <c r="GM107" s="9"/>
      <c r="GN107" s="9"/>
      <c r="GO107" s="9"/>
      <c r="GP107" s="9"/>
      <c r="GQ107" s="9"/>
      <c r="GR107" s="9"/>
      <c r="GS107" s="9"/>
      <c r="GT107" s="9"/>
      <c r="GU107" s="9"/>
      <c r="GV107" s="9"/>
      <c r="GW107" s="9"/>
      <c r="GX107" s="9"/>
      <c r="GY107" s="9"/>
      <c r="GZ107" s="9"/>
      <c r="HA107" s="9"/>
      <c r="HB107" s="9"/>
      <c r="HC107" s="9"/>
      <c r="HD107" s="9"/>
      <c r="HE107" s="9"/>
      <c r="HF107" s="9"/>
      <c r="HG107" s="9"/>
      <c r="HH107" s="9"/>
      <c r="HI107" s="9"/>
      <c r="HJ107" s="9"/>
      <c r="HK107" s="9"/>
    </row>
    <row r="108" spans="1:219" ht="66" customHeight="1" thickBot="1" x14ac:dyDescent="0.25">
      <c r="A108" s="239"/>
      <c r="B108" s="292"/>
      <c r="C108" s="92"/>
      <c r="D108" s="248"/>
      <c r="E108" s="282" t="s">
        <v>1</v>
      </c>
      <c r="F108" s="284" t="s">
        <v>2</v>
      </c>
      <c r="G108" s="286" t="s">
        <v>168</v>
      </c>
      <c r="H108" s="251"/>
      <c r="I108" s="293"/>
      <c r="J108" s="261"/>
      <c r="K108" s="263"/>
      <c r="L108" s="263"/>
      <c r="M108" s="253" t="s">
        <v>18</v>
      </c>
      <c r="N108" s="254"/>
      <c r="O108" s="255" t="s">
        <v>19</v>
      </c>
      <c r="P108" s="256"/>
      <c r="Q108" s="256"/>
      <c r="R108" s="257"/>
      <c r="S108" s="258"/>
      <c r="T108" s="55" t="s">
        <v>171</v>
      </c>
      <c r="U108" s="55" t="s">
        <v>173</v>
      </c>
      <c r="V108" s="304" t="s">
        <v>177</v>
      </c>
      <c r="W108" s="305"/>
      <c r="X108" s="306"/>
      <c r="Y108" s="276" t="s">
        <v>179</v>
      </c>
      <c r="Z108" s="277"/>
      <c r="AA108" s="277"/>
      <c r="AB108" s="277"/>
      <c r="AC108" s="277"/>
      <c r="AD108" s="278"/>
      <c r="AE108" s="274" t="s">
        <v>52</v>
      </c>
      <c r="AF108" s="275"/>
      <c r="AG108" s="300" t="s">
        <v>101</v>
      </c>
      <c r="AH108" s="56"/>
      <c r="AI108" s="56"/>
      <c r="AJ108" s="56"/>
      <c r="AK108" s="57"/>
      <c r="AL108" s="57"/>
      <c r="AM108" s="57"/>
      <c r="AN108" s="236" t="s">
        <v>18</v>
      </c>
      <c r="AO108" s="237"/>
      <c r="AP108" s="234" t="s">
        <v>19</v>
      </c>
      <c r="AQ108" s="235"/>
      <c r="AR108" s="230" t="s">
        <v>54</v>
      </c>
      <c r="AS108" s="230" t="s">
        <v>188</v>
      </c>
      <c r="AT108" s="230" t="s">
        <v>189</v>
      </c>
      <c r="AU108" s="270" t="s">
        <v>89</v>
      </c>
      <c r="AV108" s="232" t="s">
        <v>93</v>
      </c>
      <c r="AW108" s="232" t="s">
        <v>105</v>
      </c>
      <c r="AX108" s="176" t="s">
        <v>32</v>
      </c>
      <c r="AY108" s="176" t="s">
        <v>109</v>
      </c>
      <c r="AZ108" s="176" t="s">
        <v>110</v>
      </c>
      <c r="BA108" s="178" t="s">
        <v>111</v>
      </c>
      <c r="BB108" s="178" t="s">
        <v>106</v>
      </c>
      <c r="BC108" s="178" t="s">
        <v>152</v>
      </c>
      <c r="BD108" s="176" t="s">
        <v>32</v>
      </c>
      <c r="BE108" s="176" t="s">
        <v>109</v>
      </c>
      <c r="BF108" s="176" t="s">
        <v>110</v>
      </c>
      <c r="BG108" s="178" t="s">
        <v>111</v>
      </c>
      <c r="BH108" s="178" t="s">
        <v>106</v>
      </c>
      <c r="BI108" s="178" t="s">
        <v>152</v>
      </c>
      <c r="BJ108" s="176" t="s">
        <v>32</v>
      </c>
      <c r="BK108" s="176" t="s">
        <v>262</v>
      </c>
      <c r="BL108" s="176" t="s">
        <v>110</v>
      </c>
      <c r="BM108" s="178" t="s">
        <v>111</v>
      </c>
      <c r="BN108" s="178" t="s">
        <v>106</v>
      </c>
      <c r="BO108" s="178" t="s">
        <v>152</v>
      </c>
      <c r="BP108" s="98" t="s">
        <v>185</v>
      </c>
      <c r="BQ108" s="98" t="s">
        <v>186</v>
      </c>
      <c r="BR108" s="98" t="s">
        <v>263</v>
      </c>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G108" s="9"/>
      <c r="FH108" s="9"/>
      <c r="FI108" s="9"/>
      <c r="FJ108" s="9"/>
      <c r="FK108" s="9"/>
      <c r="FL108" s="9"/>
      <c r="FM108" s="9"/>
      <c r="FN108" s="9"/>
      <c r="FO108" s="9"/>
      <c r="FP108" s="9"/>
      <c r="FQ108" s="9"/>
      <c r="FR108" s="9"/>
      <c r="FS108" s="9"/>
      <c r="FT108" s="9"/>
      <c r="FU108" s="9"/>
      <c r="FV108" s="9"/>
      <c r="FW108" s="9"/>
      <c r="FX108" s="9"/>
      <c r="FY108" s="9"/>
      <c r="FZ108" s="9"/>
      <c r="GA108" s="9"/>
      <c r="GB108" s="9"/>
      <c r="GC108" s="9"/>
      <c r="GD108" s="9"/>
      <c r="GE108" s="9"/>
      <c r="GF108" s="9"/>
      <c r="GG108" s="9"/>
      <c r="GH108" s="9"/>
      <c r="GI108" s="9"/>
      <c r="GJ108" s="9"/>
      <c r="GK108" s="9"/>
      <c r="GL108" s="9"/>
      <c r="GM108" s="9"/>
      <c r="GN108" s="9"/>
      <c r="GO108" s="9"/>
      <c r="GP108" s="9"/>
      <c r="GQ108" s="9"/>
      <c r="GR108" s="9"/>
      <c r="GS108" s="9"/>
      <c r="GT108" s="9"/>
      <c r="GU108" s="9"/>
      <c r="GV108" s="9"/>
      <c r="GW108" s="9"/>
      <c r="GX108" s="9"/>
      <c r="GY108" s="9"/>
      <c r="GZ108" s="9"/>
      <c r="HA108" s="9"/>
      <c r="HB108" s="9"/>
      <c r="HC108" s="9"/>
      <c r="HD108" s="9"/>
      <c r="HE108" s="9"/>
      <c r="HF108" s="9"/>
      <c r="HG108" s="9"/>
      <c r="HH108" s="9"/>
      <c r="HI108" s="9"/>
      <c r="HJ108" s="9"/>
      <c r="HK108" s="9"/>
    </row>
    <row r="109" spans="1:219" ht="55.5" customHeight="1" thickBot="1" x14ac:dyDescent="0.25">
      <c r="A109" s="240"/>
      <c r="B109" s="293"/>
      <c r="C109" s="93"/>
      <c r="D109" s="249"/>
      <c r="E109" s="283"/>
      <c r="F109" s="285"/>
      <c r="G109" s="287"/>
      <c r="H109" s="252"/>
      <c r="I109" s="94" t="s">
        <v>190</v>
      </c>
      <c r="J109" s="95" t="s">
        <v>114</v>
      </c>
      <c r="K109" s="95" t="s">
        <v>17</v>
      </c>
      <c r="L109" s="95" t="s">
        <v>92</v>
      </c>
      <c r="M109" s="102" t="s">
        <v>12</v>
      </c>
      <c r="N109" s="102" t="s">
        <v>13</v>
      </c>
      <c r="O109" s="103"/>
      <c r="P109" s="104"/>
      <c r="Q109" s="105" t="s">
        <v>14</v>
      </c>
      <c r="R109" s="106" t="s">
        <v>99</v>
      </c>
      <c r="S109" s="107" t="s">
        <v>97</v>
      </c>
      <c r="T109" s="60" t="s">
        <v>172</v>
      </c>
      <c r="U109" s="110" t="s">
        <v>174</v>
      </c>
      <c r="V109" s="307" t="s">
        <v>178</v>
      </c>
      <c r="W109" s="308"/>
      <c r="X109" s="308"/>
      <c r="Y109" s="312" t="s">
        <v>184</v>
      </c>
      <c r="Z109" s="313"/>
      <c r="AA109" s="313"/>
      <c r="AB109" s="313"/>
      <c r="AC109" s="313"/>
      <c r="AD109" s="314"/>
      <c r="AE109" s="64" t="s">
        <v>12</v>
      </c>
      <c r="AF109" s="61" t="s">
        <v>13</v>
      </c>
      <c r="AG109" s="301"/>
      <c r="AH109" s="61" t="s">
        <v>102</v>
      </c>
      <c r="AI109" s="61" t="s">
        <v>86</v>
      </c>
      <c r="AJ109" s="61" t="s">
        <v>85</v>
      </c>
      <c r="AK109" s="62" t="s">
        <v>83</v>
      </c>
      <c r="AL109" s="62" t="s">
        <v>84</v>
      </c>
      <c r="AM109" s="62" t="s">
        <v>55</v>
      </c>
      <c r="AN109" s="58" t="s">
        <v>12</v>
      </c>
      <c r="AO109" s="58" t="s">
        <v>13</v>
      </c>
      <c r="AP109" s="58" t="s">
        <v>15</v>
      </c>
      <c r="AQ109" s="59" t="s">
        <v>97</v>
      </c>
      <c r="AR109" s="231"/>
      <c r="AS109" s="231"/>
      <c r="AT109" s="231"/>
      <c r="AU109" s="271"/>
      <c r="AV109" s="233"/>
      <c r="AW109" s="233"/>
      <c r="AX109" s="177"/>
      <c r="AY109" s="177"/>
      <c r="AZ109" s="177"/>
      <c r="BA109" s="179"/>
      <c r="BB109" s="179"/>
      <c r="BC109" s="179"/>
      <c r="BD109" s="177"/>
      <c r="BE109" s="177"/>
      <c r="BF109" s="177"/>
      <c r="BG109" s="179"/>
      <c r="BH109" s="179"/>
      <c r="BI109" s="179"/>
      <c r="BJ109" s="177"/>
      <c r="BK109" s="177"/>
      <c r="BL109" s="177"/>
      <c r="BM109" s="179"/>
      <c r="BN109" s="179"/>
      <c r="BO109" s="179"/>
      <c r="BP109" s="99"/>
      <c r="BQ109" s="99"/>
      <c r="BR109" s="99"/>
      <c r="BS109" s="9"/>
      <c r="BT109" s="9"/>
      <c r="BU109" s="9"/>
      <c r="BV109" s="9"/>
      <c r="BW109" s="9"/>
      <c r="BX109" s="9"/>
      <c r="BY109" s="9"/>
      <c r="BZ109" s="9"/>
      <c r="CA109" s="9"/>
      <c r="CB109" s="9"/>
      <c r="CC109" s="9"/>
      <c r="CD109" s="9" t="s">
        <v>153</v>
      </c>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c r="FQ109" s="9"/>
      <c r="FR109" s="9"/>
      <c r="FS109" s="9"/>
      <c r="FT109" s="9"/>
      <c r="FU109" s="9"/>
      <c r="FV109" s="9"/>
      <c r="FW109" s="9"/>
      <c r="FX109" s="9"/>
      <c r="FY109" s="9"/>
      <c r="FZ109" s="9"/>
      <c r="GA109" s="9"/>
      <c r="GB109" s="9"/>
      <c r="GC109" s="9"/>
      <c r="GD109" s="9"/>
      <c r="GE109" s="9"/>
      <c r="GF109" s="9"/>
      <c r="GG109" s="9"/>
      <c r="GH109" s="9"/>
      <c r="GI109" s="9"/>
      <c r="GJ109" s="9"/>
      <c r="GK109" s="9"/>
      <c r="GL109" s="9"/>
      <c r="GM109" s="9"/>
      <c r="GN109" s="9"/>
      <c r="GO109" s="9"/>
      <c r="GP109" s="9"/>
      <c r="GQ109" s="9"/>
      <c r="GR109" s="9"/>
      <c r="GS109" s="9"/>
      <c r="GT109" s="9"/>
      <c r="GU109" s="9"/>
      <c r="GV109" s="9"/>
      <c r="GW109" s="9"/>
      <c r="GX109" s="9"/>
      <c r="GY109" s="9"/>
      <c r="GZ109" s="9"/>
      <c r="HA109" s="9"/>
      <c r="HB109" s="9"/>
      <c r="HC109" s="9"/>
      <c r="HD109" s="9"/>
      <c r="HE109" s="9"/>
      <c r="HF109" s="9"/>
      <c r="HG109" s="9"/>
      <c r="HH109" s="9"/>
      <c r="HI109" s="9"/>
      <c r="HJ109" s="9"/>
      <c r="HK109" s="9"/>
    </row>
    <row r="110" spans="1:219" s="15" customFormat="1" ht="99.75" customHeight="1" thickBot="1" x14ac:dyDescent="0.3">
      <c r="A110" s="190"/>
      <c r="B110" s="160"/>
      <c r="C110" s="137"/>
      <c r="D110" s="193">
        <v>1</v>
      </c>
      <c r="E110" s="35" t="s">
        <v>161</v>
      </c>
      <c r="F110" s="36" t="s">
        <v>8</v>
      </c>
      <c r="G110" s="37" t="s">
        <v>155</v>
      </c>
      <c r="H110" s="40" t="s">
        <v>169</v>
      </c>
      <c r="I110" s="325" t="s">
        <v>248</v>
      </c>
      <c r="J110" s="151" t="s">
        <v>210</v>
      </c>
      <c r="K110" s="325" t="s">
        <v>209</v>
      </c>
      <c r="L110" s="129" t="s">
        <v>199</v>
      </c>
      <c r="M110" s="188" t="s">
        <v>47</v>
      </c>
      <c r="N110" s="188" t="s">
        <v>30</v>
      </c>
      <c r="O110" s="337" t="e">
        <f>VLOOKUP(M110,#REF!,2,FALSE)</f>
        <v>#REF!</v>
      </c>
      <c r="P110" s="333" t="e">
        <f>HLOOKUP(N110,#REF!,2,FALSE)</f>
        <v>#REF!</v>
      </c>
      <c r="Q110" s="216" t="e">
        <f>VALUE(CONCATENATE(O110,P110))</f>
        <v>#REF!</v>
      </c>
      <c r="R110" s="184" t="e">
        <f>VLOOKUP(Q110,#REF!,2,FALSE)</f>
        <v>#REF!</v>
      </c>
      <c r="S110" s="210" t="s">
        <v>50</v>
      </c>
      <c r="T110" s="154" t="s">
        <v>201</v>
      </c>
      <c r="U110" s="63" t="s">
        <v>175</v>
      </c>
      <c r="V110" s="309" t="s">
        <v>205</v>
      </c>
      <c r="W110" s="310"/>
      <c r="X110" s="311"/>
      <c r="Y110" s="315" t="s">
        <v>179</v>
      </c>
      <c r="Z110" s="316"/>
      <c r="AA110" s="316"/>
      <c r="AB110" s="316"/>
      <c r="AC110" s="317"/>
      <c r="AD110"/>
      <c r="AE110" s="10" t="str">
        <f>IF(AD110="","",IF(AD110="PROBABILIDAD",SUM(W110+Y110+AC110),0))</f>
        <v/>
      </c>
      <c r="AF110" s="11" t="str">
        <f>IF(AD110="","",IF(AD110="IMPACTO",SUM(W110+Y110+AC110),0))</f>
        <v/>
      </c>
      <c r="AG110" s="166">
        <f>IF(SUM(AE110:AE115),AVERAGEIF(AE110:AE115,"&gt;0",AE110:AE115),1)</f>
        <v>1</v>
      </c>
      <c r="AH110" s="166">
        <f>IF(SUM(AF110:AF115),AVERAGEIF(AF110:AF115,"&gt;0",AF110:AF115),1)</f>
        <v>1</v>
      </c>
      <c r="AI110" s="166">
        <f>IF(AND(AG110&gt;=0,AG110&lt;=50),0,IF(AND(AG110&gt;50,AG110&lt;76),1,2))</f>
        <v>0</v>
      </c>
      <c r="AJ110" s="166">
        <f>IF(AND(AH110&gt;=0,AH110&lt;=50),0,IF(AND(AH110&gt;50,AH110&lt;76),1,2))</f>
        <v>0</v>
      </c>
      <c r="AK110" s="166" t="e">
        <f>IF(AI110&lt;O110,O110-AI110,O110)</f>
        <v>#REF!</v>
      </c>
      <c r="AL110" s="166" t="e">
        <f>IF(AJ110&lt;P110,P110-AJ110,P110)</f>
        <v>#REF!</v>
      </c>
      <c r="AM110" s="166" t="e">
        <f>VALUE(CONCATENATE(AK58:AK110,AL110))</f>
        <v>#REF!</v>
      </c>
      <c r="AN110" s="184" t="s">
        <v>170</v>
      </c>
      <c r="AO110" s="184" t="s">
        <v>43</v>
      </c>
      <c r="AP110" s="184" t="s">
        <v>22</v>
      </c>
      <c r="AQ110" s="180" t="s">
        <v>100</v>
      </c>
      <c r="AR110" s="115"/>
      <c r="AS110" s="115"/>
      <c r="AT110" s="115"/>
      <c r="AU110" s="115"/>
      <c r="AV110" s="111" t="s">
        <v>207</v>
      </c>
      <c r="AW110" s="40" t="s">
        <v>208</v>
      </c>
      <c r="AX110" s="40"/>
      <c r="AY110" s="40"/>
      <c r="AZ110" s="40"/>
      <c r="BA110" s="40"/>
      <c r="BB110" s="40"/>
      <c r="BC110" s="40"/>
      <c r="BD110" s="40"/>
      <c r="BE110" s="40"/>
      <c r="BF110" s="40"/>
      <c r="BG110" s="40"/>
      <c r="BH110" s="40"/>
      <c r="BI110" s="40"/>
      <c r="BJ110" s="40"/>
      <c r="BK110" s="40" t="s">
        <v>251</v>
      </c>
      <c r="BL110" s="40" t="s">
        <v>74</v>
      </c>
      <c r="BM110" s="40" t="s">
        <v>70</v>
      </c>
      <c r="BN110" s="40" t="s">
        <v>37</v>
      </c>
      <c r="BO110" s="40" t="s">
        <v>37</v>
      </c>
      <c r="BP110" s="160"/>
      <c r="BQ110" s="160"/>
      <c r="BR110" s="160"/>
      <c r="BS110" s="12"/>
      <c r="BT110" s="12"/>
      <c r="BU110" s="12"/>
      <c r="BV110" s="12"/>
      <c r="BW110" s="12"/>
      <c r="BX110" s="12"/>
      <c r="BY110" s="12"/>
      <c r="BZ110" s="12" t="s">
        <v>88</v>
      </c>
      <c r="CA110" s="12" t="s">
        <v>88</v>
      </c>
      <c r="CB110" s="12"/>
      <c r="CC110" s="12"/>
      <c r="CD110" s="12" t="s">
        <v>154</v>
      </c>
      <c r="CE110" s="12"/>
      <c r="CF110" s="12"/>
      <c r="CG110" s="12"/>
      <c r="CH110" s="12"/>
      <c r="CI110" s="12"/>
      <c r="CJ110" s="12" t="s">
        <v>49</v>
      </c>
      <c r="CK110" s="12"/>
      <c r="CL110" s="12" t="s">
        <v>160</v>
      </c>
      <c r="CM110" s="12"/>
      <c r="CN110" s="12" t="s">
        <v>165</v>
      </c>
      <c r="CO110" s="12"/>
      <c r="CP110" s="12"/>
      <c r="CQ110" s="12"/>
      <c r="CR110" s="18" t="s">
        <v>170</v>
      </c>
      <c r="CS110" s="12"/>
      <c r="CT110" s="21" t="s">
        <v>42</v>
      </c>
      <c r="CU110" s="12"/>
      <c r="CV110" s="12"/>
      <c r="CW110" s="65" t="s">
        <v>22</v>
      </c>
      <c r="CX110" s="66"/>
      <c r="CY110" s="67"/>
      <c r="CZ110" s="12"/>
      <c r="DA110" s="12"/>
      <c r="DB110" s="65" t="s">
        <v>22</v>
      </c>
      <c r="DC110" s="12"/>
      <c r="DD110" s="12"/>
      <c r="DE110" s="12"/>
      <c r="DF110" s="12"/>
      <c r="DG110" s="12"/>
      <c r="DH110" s="12"/>
      <c r="DI110" s="12" t="s">
        <v>167</v>
      </c>
      <c r="DJ110" s="12"/>
      <c r="DK110" s="12"/>
      <c r="DL110" s="12"/>
      <c r="DM110" s="12"/>
      <c r="DN110" s="12"/>
      <c r="DO110" s="12"/>
      <c r="DP110" s="12"/>
      <c r="DQ110" s="12"/>
      <c r="DR110" s="12"/>
      <c r="DS110" s="12"/>
      <c r="DT110" s="12"/>
      <c r="DU110" s="12"/>
      <c r="DV110" s="12"/>
      <c r="DW110" s="12"/>
      <c r="DX110" s="12"/>
      <c r="DY110" s="12"/>
      <c r="DZ110" s="12"/>
      <c r="EA110" s="12"/>
      <c r="EB110" s="12"/>
      <c r="EC110" s="12"/>
      <c r="ED110" s="12"/>
      <c r="EE110" s="12"/>
      <c r="EF110" s="12"/>
      <c r="EG110" s="12"/>
      <c r="EH110" s="12"/>
      <c r="EI110" s="12"/>
      <c r="EJ110" s="12"/>
      <c r="EK110" s="12"/>
      <c r="EL110" s="12"/>
      <c r="EM110" s="12"/>
      <c r="EN110" s="12"/>
      <c r="EO110" s="12"/>
      <c r="EP110" s="12"/>
      <c r="EQ110" s="12"/>
      <c r="ER110" s="12"/>
      <c r="ES110" s="12"/>
      <c r="ET110" s="12"/>
      <c r="EU110" s="12"/>
      <c r="EV110" s="12"/>
      <c r="EW110" s="12"/>
      <c r="EX110" s="12"/>
      <c r="EY110" s="12"/>
      <c r="EZ110" s="12"/>
      <c r="FA110" s="12"/>
      <c r="FB110" s="12"/>
      <c r="FC110" s="12"/>
      <c r="FD110" s="12"/>
      <c r="FE110" s="12"/>
      <c r="FF110" s="12"/>
      <c r="FG110" s="12"/>
      <c r="FH110" s="12"/>
      <c r="FI110" s="12"/>
      <c r="FJ110" s="12"/>
      <c r="FK110" s="12"/>
      <c r="FL110" s="12"/>
      <c r="FM110" s="12"/>
      <c r="FN110" s="12"/>
      <c r="FO110" s="12"/>
      <c r="FP110" s="12"/>
      <c r="FQ110" s="12"/>
      <c r="FR110" s="12"/>
      <c r="FS110" s="12"/>
      <c r="FT110" s="12"/>
      <c r="FU110" s="12"/>
      <c r="FV110" s="12"/>
      <c r="FW110" s="12"/>
      <c r="FX110" s="12"/>
      <c r="FY110" s="12"/>
      <c r="FZ110" s="12"/>
      <c r="GA110" s="12"/>
      <c r="GB110" s="12"/>
      <c r="GC110" s="12"/>
      <c r="GD110" s="12"/>
      <c r="GE110" s="12"/>
      <c r="GF110" s="12"/>
      <c r="GG110" s="12"/>
      <c r="GH110" s="12"/>
      <c r="GI110" s="12"/>
      <c r="GJ110" s="12"/>
      <c r="GK110" s="12"/>
      <c r="GL110" s="12"/>
      <c r="GM110" s="12"/>
      <c r="GN110" s="12"/>
      <c r="GO110" s="12"/>
      <c r="GP110" s="12"/>
      <c r="GQ110" s="12"/>
      <c r="GR110" s="12"/>
      <c r="GS110" s="12"/>
      <c r="GT110" s="12"/>
      <c r="GU110" s="12"/>
      <c r="GV110" s="12"/>
      <c r="GW110" s="12"/>
      <c r="GX110" s="12"/>
      <c r="GY110" s="12"/>
      <c r="GZ110" s="12"/>
      <c r="HA110" s="12"/>
      <c r="HB110" s="12"/>
      <c r="HC110" s="12"/>
      <c r="HD110" s="12"/>
      <c r="HE110" s="13"/>
      <c r="HF110" s="14"/>
      <c r="HG110" s="14"/>
      <c r="HH110" s="14"/>
      <c r="HI110" s="14"/>
      <c r="HJ110" s="14"/>
      <c r="HK110" s="14"/>
    </row>
    <row r="111" spans="1:219" s="15" customFormat="1" ht="110.25" customHeight="1" thickBot="1" x14ac:dyDescent="0.3">
      <c r="A111" s="191"/>
      <c r="B111" s="161"/>
      <c r="C111" s="145"/>
      <c r="D111" s="194"/>
      <c r="E111" s="35" t="s">
        <v>162</v>
      </c>
      <c r="F111" s="36" t="s">
        <v>147</v>
      </c>
      <c r="G111" s="38" t="s">
        <v>158</v>
      </c>
      <c r="H111" s="40" t="s">
        <v>5</v>
      </c>
      <c r="I111" s="326"/>
      <c r="J111" s="134" t="s">
        <v>211</v>
      </c>
      <c r="K111" s="326"/>
      <c r="L111" s="130" t="s">
        <v>200</v>
      </c>
      <c r="M111" s="189"/>
      <c r="N111" s="189"/>
      <c r="O111" s="338"/>
      <c r="P111" s="334"/>
      <c r="Q111" s="217"/>
      <c r="R111" s="185"/>
      <c r="S111" s="211"/>
      <c r="T111" s="155" t="s">
        <v>202</v>
      </c>
      <c r="U111" s="63" t="s">
        <v>176</v>
      </c>
      <c r="V111" s="309" t="s">
        <v>206</v>
      </c>
      <c r="W111" s="310"/>
      <c r="X111" s="311"/>
      <c r="Y111" s="318"/>
      <c r="Z111" s="319"/>
      <c r="AA111" s="319"/>
      <c r="AB111" s="319"/>
      <c r="AC111" s="320"/>
      <c r="AD111"/>
      <c r="AE111" s="10" t="str">
        <f>IF(AD111="","",IF(AD111="PROBABILIDAD",SUM(W111+Y111+AC111),0))</f>
        <v/>
      </c>
      <c r="AF111" s="11" t="str">
        <f>IF(AD111="","",IF(AD111="IMPACTO",SUM(W111+Y111+AC111),0))</f>
        <v/>
      </c>
      <c r="AG111" s="167"/>
      <c r="AH111" s="167"/>
      <c r="AI111" s="167"/>
      <c r="AJ111" s="167"/>
      <c r="AK111" s="167"/>
      <c r="AL111" s="167"/>
      <c r="AM111" s="167"/>
      <c r="AN111" s="185"/>
      <c r="AO111" s="185"/>
      <c r="AP111" s="185"/>
      <c r="AQ111" s="181"/>
      <c r="AR111" s="115"/>
      <c r="AS111" s="115"/>
      <c r="AT111" s="115"/>
      <c r="AU111" s="115"/>
      <c r="AV111" s="112"/>
      <c r="AW111" s="41"/>
      <c r="AX111" s="41"/>
      <c r="AY111" s="41"/>
      <c r="AZ111" s="41"/>
      <c r="BA111" s="41"/>
      <c r="BB111" s="41"/>
      <c r="BC111" s="41"/>
      <c r="BD111" s="41"/>
      <c r="BE111" s="41"/>
      <c r="BF111" s="41"/>
      <c r="BG111" s="41"/>
      <c r="BH111" s="41"/>
      <c r="BI111" s="41"/>
      <c r="BJ111" s="41"/>
      <c r="BK111" s="41" t="s">
        <v>250</v>
      </c>
      <c r="BL111" s="41" t="s">
        <v>74</v>
      </c>
      <c r="BM111" s="40" t="s">
        <v>70</v>
      </c>
      <c r="BN111" s="40" t="s">
        <v>37</v>
      </c>
      <c r="BO111" s="40" t="s">
        <v>37</v>
      </c>
      <c r="BP111" s="161"/>
      <c r="BQ111" s="161"/>
      <c r="BR111" s="161"/>
      <c r="BS111" s="12"/>
      <c r="BT111" s="12"/>
      <c r="BU111" s="12"/>
      <c r="BV111" s="12"/>
      <c r="BW111" s="12"/>
      <c r="BX111" s="12"/>
      <c r="BY111" s="12"/>
      <c r="BZ111" s="12" t="s">
        <v>53</v>
      </c>
      <c r="CA111" s="12" t="s">
        <v>53</v>
      </c>
      <c r="CB111" s="12"/>
      <c r="CC111" s="12"/>
      <c r="CD111" s="12" t="s">
        <v>155</v>
      </c>
      <c r="CE111" s="12"/>
      <c r="CF111" s="12"/>
      <c r="CG111" s="12"/>
      <c r="CH111" s="12"/>
      <c r="CI111" s="12"/>
      <c r="CJ111" s="12" t="s">
        <v>50</v>
      </c>
      <c r="CK111" s="12"/>
      <c r="CL111" s="12" t="s">
        <v>161</v>
      </c>
      <c r="CM111" s="12"/>
      <c r="CN111" s="12" t="s">
        <v>147</v>
      </c>
      <c r="CO111" s="12"/>
      <c r="CP111" s="12"/>
      <c r="CQ111" s="12"/>
      <c r="CR111" s="19" t="s">
        <v>38</v>
      </c>
      <c r="CS111" s="12"/>
      <c r="CT111" s="22" t="s">
        <v>43</v>
      </c>
      <c r="CU111" s="12"/>
      <c r="CV111" s="12"/>
      <c r="CW111" s="68"/>
      <c r="CX111" s="69"/>
      <c r="CY111" s="70"/>
      <c r="CZ111" s="12"/>
      <c r="DA111" s="12"/>
      <c r="DB111" s="71" t="s">
        <v>181</v>
      </c>
      <c r="DC111" s="12"/>
      <c r="DD111" s="12"/>
      <c r="DE111" s="12"/>
      <c r="DF111" s="12"/>
      <c r="DG111" s="12"/>
      <c r="DH111" s="12"/>
      <c r="DI111" s="12" t="s">
        <v>195</v>
      </c>
      <c r="DJ111" s="12"/>
      <c r="DK111" s="12"/>
      <c r="DL111" s="12"/>
      <c r="DM111" s="12"/>
      <c r="DN111" s="12"/>
      <c r="DO111" s="12"/>
      <c r="DP111" s="12"/>
      <c r="DQ111" s="12"/>
      <c r="DR111" s="12"/>
      <c r="DS111" s="12"/>
      <c r="DT111" s="12"/>
      <c r="DU111" s="12"/>
      <c r="DV111" s="12"/>
      <c r="DW111" s="12"/>
      <c r="DX111" s="12"/>
      <c r="DY111" s="12"/>
      <c r="DZ111" s="12"/>
      <c r="EA111" s="12"/>
      <c r="EB111" s="12"/>
      <c r="EC111" s="12"/>
      <c r="ED111" s="12"/>
      <c r="EE111" s="12"/>
      <c r="EF111" s="12"/>
      <c r="EG111" s="12"/>
      <c r="EH111" s="12"/>
      <c r="EI111" s="12"/>
      <c r="EJ111" s="12"/>
      <c r="EK111" s="12"/>
      <c r="EL111" s="12"/>
      <c r="EM111" s="12"/>
      <c r="EN111" s="12"/>
      <c r="EO111" s="12"/>
      <c r="EP111" s="12"/>
      <c r="EQ111" s="12"/>
      <c r="ER111" s="12"/>
      <c r="ES111" s="12"/>
      <c r="ET111" s="12"/>
      <c r="EU111" s="12"/>
      <c r="EV111" s="12"/>
      <c r="EW111" s="12"/>
      <c r="EX111" s="12"/>
      <c r="EY111" s="12"/>
      <c r="EZ111" s="12"/>
      <c r="FA111" s="12"/>
      <c r="FB111" s="12"/>
      <c r="FC111" s="12"/>
      <c r="FD111" s="12"/>
      <c r="FE111" s="12"/>
      <c r="FF111" s="12"/>
      <c r="FG111" s="12"/>
      <c r="FH111" s="12"/>
      <c r="FI111" s="12"/>
      <c r="FJ111" s="12"/>
      <c r="FK111" s="12"/>
      <c r="FL111" s="12"/>
      <c r="FM111" s="12"/>
      <c r="FN111" s="12"/>
      <c r="FO111" s="12"/>
      <c r="FP111" s="12"/>
      <c r="FQ111" s="12"/>
      <c r="FR111" s="12"/>
      <c r="FS111" s="12"/>
      <c r="FT111" s="12"/>
      <c r="FU111" s="12"/>
      <c r="FV111" s="12"/>
      <c r="FW111" s="12"/>
      <c r="FX111" s="12"/>
      <c r="FY111" s="12"/>
      <c r="FZ111" s="12"/>
      <c r="GA111" s="12"/>
      <c r="GB111" s="12"/>
      <c r="GC111" s="12"/>
      <c r="GD111" s="12"/>
      <c r="GE111" s="12"/>
      <c r="GF111" s="12"/>
      <c r="GG111" s="12"/>
      <c r="GH111" s="12"/>
      <c r="GI111" s="12"/>
      <c r="GJ111" s="12"/>
      <c r="GK111" s="12"/>
      <c r="GL111" s="12"/>
      <c r="GM111" s="12"/>
      <c r="GN111" s="12"/>
      <c r="GO111" s="12"/>
      <c r="GP111" s="12"/>
      <c r="GQ111" s="12"/>
      <c r="GR111" s="12"/>
      <c r="GS111" s="12"/>
      <c r="GT111" s="12"/>
      <c r="GU111" s="12"/>
      <c r="GV111" s="12"/>
      <c r="GW111" s="12"/>
      <c r="GX111" s="12"/>
      <c r="GY111" s="12"/>
      <c r="GZ111" s="12"/>
      <c r="HA111" s="12"/>
      <c r="HB111" s="12"/>
      <c r="HC111" s="12"/>
      <c r="HD111" s="12"/>
      <c r="HE111" s="13"/>
      <c r="HF111" s="14"/>
      <c r="HG111" s="14"/>
      <c r="HH111" s="14"/>
      <c r="HI111" s="14"/>
      <c r="HJ111" s="14"/>
      <c r="HK111" s="14"/>
    </row>
    <row r="112" spans="1:219" s="15" customFormat="1" ht="119.25" customHeight="1" thickBot="1" x14ac:dyDescent="0.3">
      <c r="A112" s="191"/>
      <c r="B112" s="161"/>
      <c r="C112" s="145"/>
      <c r="D112" s="194"/>
      <c r="E112" s="35" t="s">
        <v>161</v>
      </c>
      <c r="F112" s="36" t="s">
        <v>147</v>
      </c>
      <c r="G112" s="38" t="s">
        <v>156</v>
      </c>
      <c r="H112" s="40" t="s">
        <v>169</v>
      </c>
      <c r="I112" s="326"/>
      <c r="J112" s="118" t="s">
        <v>215</v>
      </c>
      <c r="K112" s="326"/>
      <c r="L112" s="130" t="s">
        <v>218</v>
      </c>
      <c r="M112" s="189"/>
      <c r="N112" s="189"/>
      <c r="O112" s="338"/>
      <c r="P112" s="334"/>
      <c r="Q112" s="217"/>
      <c r="R112" s="185"/>
      <c r="S112" s="211"/>
      <c r="T112" s="156" t="s">
        <v>219</v>
      </c>
      <c r="U112" s="63" t="s">
        <v>175</v>
      </c>
      <c r="V112" s="328" t="s">
        <v>220</v>
      </c>
      <c r="W112" s="329"/>
      <c r="X112" s="330"/>
      <c r="Y112" s="318"/>
      <c r="Z112" s="319"/>
      <c r="AA112" s="319"/>
      <c r="AB112" s="319"/>
      <c r="AC112" s="320"/>
      <c r="AD112"/>
      <c r="AE112" s="166" t="str">
        <f>IF(AD112="","",IF(AD112="PROBABILIDAD",SUM(W112+Z112+AC112),0))</f>
        <v/>
      </c>
      <c r="AF112" s="208" t="str">
        <f>IF(AD112="","",IF(AD112="IMPACTO",SUM(W112+Z112+AC112),0))</f>
        <v/>
      </c>
      <c r="AG112" s="167"/>
      <c r="AH112" s="167"/>
      <c r="AI112" s="167"/>
      <c r="AJ112" s="167"/>
      <c r="AK112" s="167"/>
      <c r="AL112" s="167"/>
      <c r="AM112" s="167"/>
      <c r="AN112" s="185"/>
      <c r="AO112" s="185"/>
      <c r="AP112" s="185"/>
      <c r="AQ112" s="181"/>
      <c r="AR112" s="115"/>
      <c r="AS112" s="115"/>
      <c r="AT112" s="115"/>
      <c r="AU112" s="115"/>
      <c r="AV112" s="113"/>
      <c r="AW112" s="42"/>
      <c r="AX112" s="42"/>
      <c r="AY112" s="42"/>
      <c r="AZ112" s="42"/>
      <c r="BA112" s="42"/>
      <c r="BB112" s="42"/>
      <c r="BC112" s="42"/>
      <c r="BD112" s="42"/>
      <c r="BE112" s="42"/>
      <c r="BF112" s="42"/>
      <c r="BG112" s="42"/>
      <c r="BH112" s="42"/>
      <c r="BI112" s="42"/>
      <c r="BJ112" s="42"/>
      <c r="BK112" s="40" t="s">
        <v>252</v>
      </c>
      <c r="BL112" s="42" t="s">
        <v>74</v>
      </c>
      <c r="BM112" s="40" t="s">
        <v>70</v>
      </c>
      <c r="BN112" s="40" t="s">
        <v>37</v>
      </c>
      <c r="BO112" s="40" t="s">
        <v>37</v>
      </c>
      <c r="BP112" s="161"/>
      <c r="BQ112" s="161"/>
      <c r="BR112" s="161"/>
      <c r="BS112" s="12"/>
      <c r="BT112" s="12"/>
      <c r="BU112" s="12"/>
      <c r="BV112" s="12"/>
      <c r="BW112" s="12"/>
      <c r="BX112" s="12"/>
      <c r="BY112" s="12"/>
      <c r="BZ112" s="12" t="s">
        <v>5</v>
      </c>
      <c r="CA112" s="12" t="s">
        <v>5</v>
      </c>
      <c r="CB112" s="12"/>
      <c r="CC112" s="12"/>
      <c r="CD112" s="12" t="s">
        <v>156</v>
      </c>
      <c r="CE112" s="12"/>
      <c r="CF112" s="12"/>
      <c r="CG112" s="12"/>
      <c r="CH112" s="12"/>
      <c r="CI112" s="12"/>
      <c r="CJ112" s="12" t="s">
        <v>100</v>
      </c>
      <c r="CK112" s="12"/>
      <c r="CL112" s="12" t="s">
        <v>146</v>
      </c>
      <c r="CM112" s="12"/>
      <c r="CN112" s="12" t="s">
        <v>63</v>
      </c>
      <c r="CO112" s="12"/>
      <c r="CP112" s="12"/>
      <c r="CQ112" s="12"/>
      <c r="CR112" s="19" t="s">
        <v>39</v>
      </c>
      <c r="CS112" s="12"/>
      <c r="CT112" s="22" t="s">
        <v>20</v>
      </c>
      <c r="CU112" s="12"/>
      <c r="CV112" s="12"/>
      <c r="CW112" s="71" t="s">
        <v>34</v>
      </c>
      <c r="CX112" s="72"/>
      <c r="CY112" s="73"/>
      <c r="CZ112" s="12"/>
      <c r="DA112" s="12"/>
      <c r="DB112" s="77" t="s">
        <v>182</v>
      </c>
      <c r="DC112" s="12"/>
      <c r="DD112" s="12"/>
      <c r="DE112" s="12"/>
      <c r="DF112" s="12"/>
      <c r="DG112" s="12"/>
      <c r="DH112" s="12"/>
      <c r="DI112" s="12" t="s">
        <v>196</v>
      </c>
      <c r="DJ112" s="12"/>
      <c r="DK112" s="12"/>
      <c r="DL112" s="12"/>
      <c r="DM112" s="12"/>
      <c r="DN112" s="12"/>
      <c r="DO112" s="12"/>
      <c r="DP112" s="12"/>
      <c r="DQ112" s="12"/>
      <c r="DR112" s="12"/>
      <c r="DS112" s="12"/>
      <c r="DT112" s="12"/>
      <c r="DU112" s="12"/>
      <c r="DV112" s="12"/>
      <c r="DW112" s="12"/>
      <c r="DX112" s="12"/>
      <c r="DY112" s="12"/>
      <c r="DZ112" s="12"/>
      <c r="EA112" s="12"/>
      <c r="EB112" s="12"/>
      <c r="EC112" s="12"/>
      <c r="ED112" s="12"/>
      <c r="EE112" s="12"/>
      <c r="EF112" s="12"/>
      <c r="EG112" s="12"/>
      <c r="EH112" s="12"/>
      <c r="EI112" s="12"/>
      <c r="EJ112" s="12"/>
      <c r="EK112" s="12"/>
      <c r="EL112" s="12"/>
      <c r="EM112" s="12"/>
      <c r="EN112" s="12"/>
      <c r="EO112" s="12"/>
      <c r="EP112" s="12"/>
      <c r="EQ112" s="12"/>
      <c r="ER112" s="12"/>
      <c r="ES112" s="12"/>
      <c r="ET112" s="12"/>
      <c r="EU112" s="12"/>
      <c r="EV112" s="12"/>
      <c r="EW112" s="12"/>
      <c r="EX112" s="12"/>
      <c r="EY112" s="12"/>
      <c r="EZ112" s="12"/>
      <c r="FA112" s="12"/>
      <c r="FB112" s="12"/>
      <c r="FC112" s="12"/>
      <c r="FD112" s="12"/>
      <c r="FE112" s="12"/>
      <c r="FF112" s="12"/>
      <c r="FG112" s="12"/>
      <c r="FH112" s="12"/>
      <c r="FI112" s="12"/>
      <c r="FJ112" s="12"/>
      <c r="FK112" s="12"/>
      <c r="FL112" s="12"/>
      <c r="FM112" s="12"/>
      <c r="FN112" s="12"/>
      <c r="FO112" s="12"/>
      <c r="FP112" s="12"/>
      <c r="FQ112" s="12"/>
      <c r="FR112" s="12"/>
      <c r="FS112" s="12"/>
      <c r="FT112" s="12"/>
      <c r="FU112" s="12"/>
      <c r="FV112" s="12"/>
      <c r="FW112" s="12"/>
      <c r="FX112" s="12"/>
      <c r="FY112" s="12"/>
      <c r="FZ112" s="12"/>
      <c r="GA112" s="12"/>
      <c r="GB112" s="12"/>
      <c r="GC112" s="12"/>
      <c r="GD112" s="12"/>
      <c r="GE112" s="12"/>
      <c r="GF112" s="12"/>
      <c r="GG112" s="12"/>
      <c r="GH112" s="12"/>
      <c r="GI112" s="12"/>
      <c r="GJ112" s="12"/>
      <c r="GK112" s="12"/>
      <c r="GL112" s="12"/>
      <c r="GM112" s="12"/>
      <c r="GN112" s="12"/>
      <c r="GO112" s="12"/>
      <c r="GP112" s="12"/>
      <c r="GQ112" s="12"/>
      <c r="GR112" s="12"/>
      <c r="GS112" s="12"/>
      <c r="GT112" s="12"/>
      <c r="GU112" s="12"/>
      <c r="GV112" s="12"/>
      <c r="GW112" s="12"/>
      <c r="GX112" s="12"/>
      <c r="GY112" s="12"/>
      <c r="GZ112" s="12"/>
      <c r="HA112" s="12"/>
      <c r="HB112" s="12"/>
      <c r="HC112" s="12"/>
      <c r="HD112" s="12"/>
      <c r="HE112" s="13"/>
      <c r="HF112" s="14"/>
      <c r="HG112" s="14"/>
      <c r="HH112" s="14"/>
      <c r="HI112" s="14"/>
      <c r="HJ112" s="14"/>
      <c r="HK112" s="14"/>
    </row>
    <row r="113" spans="1:219" s="15" customFormat="1" ht="58.5" customHeight="1" thickBot="1" x14ac:dyDescent="0.3">
      <c r="A113" s="191"/>
      <c r="B113" s="161"/>
      <c r="C113" s="145"/>
      <c r="D113" s="194"/>
      <c r="E113" s="35"/>
      <c r="F113" s="36"/>
      <c r="G113" s="38"/>
      <c r="H113" s="40" t="s">
        <v>5</v>
      </c>
      <c r="I113" s="326"/>
      <c r="J113" s="119" t="s">
        <v>212</v>
      </c>
      <c r="K113" s="326"/>
      <c r="L113" s="130" t="s">
        <v>217</v>
      </c>
      <c r="M113" s="214"/>
      <c r="N113" s="214"/>
      <c r="O113" s="338"/>
      <c r="P113" s="334"/>
      <c r="Q113" s="217"/>
      <c r="R113" s="186"/>
      <c r="S113" s="212"/>
      <c r="T113" s="331" t="s">
        <v>204</v>
      </c>
      <c r="U113" s="63" t="s">
        <v>175</v>
      </c>
      <c r="V113" s="328" t="s">
        <v>221</v>
      </c>
      <c r="W113" s="329"/>
      <c r="X113" s="330"/>
      <c r="Y113" s="318"/>
      <c r="Z113" s="319"/>
      <c r="AA113" s="319"/>
      <c r="AB113" s="319"/>
      <c r="AC113" s="320"/>
      <c r="AD113"/>
      <c r="AE113" s="168"/>
      <c r="AF113" s="209"/>
      <c r="AG113" s="167"/>
      <c r="AH113" s="167"/>
      <c r="AI113" s="167"/>
      <c r="AJ113" s="167"/>
      <c r="AK113" s="167"/>
      <c r="AL113" s="167"/>
      <c r="AM113" s="167"/>
      <c r="AN113" s="186"/>
      <c r="AO113" s="186"/>
      <c r="AP113" s="186"/>
      <c r="AQ113" s="182"/>
      <c r="AR113" s="115"/>
      <c r="AS113" s="115"/>
      <c r="AT113" s="115"/>
      <c r="AU113" s="115"/>
      <c r="AV113" s="113"/>
      <c r="AW113" s="42"/>
      <c r="AX113" s="42"/>
      <c r="AY113" s="42"/>
      <c r="AZ113" s="42"/>
      <c r="BA113" s="42"/>
      <c r="BB113" s="42"/>
      <c r="BC113" s="42"/>
      <c r="BD113" s="42"/>
      <c r="BE113" s="42"/>
      <c r="BF113" s="42"/>
      <c r="BG113" s="42"/>
      <c r="BH113" s="42"/>
      <c r="BI113" s="42"/>
      <c r="BJ113" s="42"/>
      <c r="BK113" s="348" t="s">
        <v>253</v>
      </c>
      <c r="BL113" s="362" t="s">
        <v>74</v>
      </c>
      <c r="BM113" s="160" t="s">
        <v>70</v>
      </c>
      <c r="BN113" s="160" t="s">
        <v>37</v>
      </c>
      <c r="BO113" s="160" t="s">
        <v>37</v>
      </c>
      <c r="BP113" s="161"/>
      <c r="BQ113" s="161"/>
      <c r="BR113" s="161"/>
      <c r="BS113" s="12"/>
      <c r="BT113" s="12"/>
      <c r="BU113" s="12"/>
      <c r="BV113" s="12"/>
      <c r="BW113" s="12"/>
      <c r="BX113" s="12"/>
      <c r="BY113" s="12"/>
      <c r="BZ113" s="12" t="s">
        <v>6</v>
      </c>
      <c r="CA113" s="12" t="s">
        <v>6</v>
      </c>
      <c r="CB113" s="12"/>
      <c r="CC113" s="12"/>
      <c r="CD113" s="12" t="s">
        <v>157</v>
      </c>
      <c r="CE113" s="12"/>
      <c r="CF113" s="12"/>
      <c r="CG113" s="12"/>
      <c r="CH113" s="12"/>
      <c r="CI113" s="12"/>
      <c r="CJ113" s="12" t="s">
        <v>51</v>
      </c>
      <c r="CK113" s="12"/>
      <c r="CL113" s="12" t="s">
        <v>162</v>
      </c>
      <c r="CM113" s="12"/>
      <c r="CN113" s="12" t="s">
        <v>8</v>
      </c>
      <c r="CO113" s="12"/>
      <c r="CP113" s="12"/>
      <c r="CQ113" s="12"/>
      <c r="CR113" s="19" t="s">
        <v>40</v>
      </c>
      <c r="CS113" s="12"/>
      <c r="CT113" s="22" t="s">
        <v>44</v>
      </c>
      <c r="CU113" s="12"/>
      <c r="CV113" s="12"/>
      <c r="CW113" s="74"/>
      <c r="CX113" s="75"/>
      <c r="CY113" s="76"/>
      <c r="CZ113" s="12"/>
      <c r="DA113" s="12"/>
      <c r="DB113" s="83" t="s">
        <v>183</v>
      </c>
      <c r="DC113" s="12"/>
      <c r="DD113" s="12"/>
      <c r="DE113" s="12"/>
      <c r="DF113" s="12"/>
      <c r="DG113" s="12"/>
      <c r="DH113" s="12"/>
      <c r="DI113" s="12"/>
      <c r="DJ113" s="12"/>
      <c r="DK113" s="12"/>
      <c r="DL113" s="12"/>
      <c r="DM113" s="12"/>
      <c r="DN113" s="12"/>
      <c r="DO113" s="12"/>
      <c r="DP113" s="12"/>
      <c r="DQ113" s="12"/>
      <c r="DR113" s="12"/>
      <c r="DS113" s="12"/>
      <c r="DT113" s="12"/>
      <c r="DU113" s="12"/>
      <c r="DV113" s="12"/>
      <c r="DW113" s="12"/>
      <c r="DX113" s="12"/>
      <c r="DY113" s="12"/>
      <c r="DZ113" s="12"/>
      <c r="EA113" s="12"/>
      <c r="EB113" s="12"/>
      <c r="EC113" s="12"/>
      <c r="ED113" s="12"/>
      <c r="EE113" s="12"/>
      <c r="EF113" s="12"/>
      <c r="EG113" s="12"/>
      <c r="EH113" s="12"/>
      <c r="EI113" s="12"/>
      <c r="EJ113" s="12"/>
      <c r="EK113" s="12"/>
      <c r="EL113" s="12"/>
      <c r="EM113" s="12"/>
      <c r="EN113" s="12"/>
      <c r="EO113" s="12"/>
      <c r="EP113" s="12"/>
      <c r="EQ113" s="12"/>
      <c r="ER113" s="12"/>
      <c r="ES113" s="12"/>
      <c r="ET113" s="12"/>
      <c r="EU113" s="12"/>
      <c r="EV113" s="12"/>
      <c r="EW113" s="12"/>
      <c r="EX113" s="12"/>
      <c r="EY113" s="12"/>
      <c r="EZ113" s="12"/>
      <c r="FA113" s="12"/>
      <c r="FB113" s="12"/>
      <c r="FC113" s="12"/>
      <c r="FD113" s="12"/>
      <c r="FE113" s="12"/>
      <c r="FF113" s="12"/>
      <c r="FG113" s="12"/>
      <c r="FH113" s="12"/>
      <c r="FI113" s="12"/>
      <c r="FJ113" s="12"/>
      <c r="FK113" s="12"/>
      <c r="FL113" s="12"/>
      <c r="FM113" s="12"/>
      <c r="FN113" s="12"/>
      <c r="FO113" s="12"/>
      <c r="FP113" s="12"/>
      <c r="FQ113" s="12"/>
      <c r="FR113" s="12"/>
      <c r="FS113" s="12"/>
      <c r="FT113" s="12"/>
      <c r="FU113" s="12"/>
      <c r="FV113" s="12"/>
      <c r="FW113" s="12"/>
      <c r="FX113" s="12"/>
      <c r="FY113" s="12"/>
      <c r="FZ113" s="12"/>
      <c r="GA113" s="12"/>
      <c r="GB113" s="12"/>
      <c r="GC113" s="12"/>
      <c r="GD113" s="12"/>
      <c r="GE113" s="12"/>
      <c r="GF113" s="12"/>
      <c r="GG113" s="12"/>
      <c r="GH113" s="12"/>
      <c r="GI113" s="12"/>
      <c r="GJ113" s="12"/>
      <c r="GK113" s="12"/>
      <c r="GL113" s="12"/>
      <c r="GM113" s="12"/>
      <c r="GN113" s="12"/>
      <c r="GO113" s="12"/>
      <c r="GP113" s="12"/>
      <c r="GQ113" s="12"/>
      <c r="GR113" s="12"/>
      <c r="GS113" s="12"/>
      <c r="GT113" s="12"/>
      <c r="GU113" s="12"/>
      <c r="GV113" s="12"/>
      <c r="GW113" s="12"/>
      <c r="GX113" s="12"/>
      <c r="GY113" s="12"/>
      <c r="GZ113" s="12"/>
      <c r="HA113" s="12"/>
      <c r="HB113" s="12"/>
      <c r="HC113" s="12"/>
      <c r="HD113" s="12"/>
      <c r="HE113" s="13"/>
      <c r="HF113" s="14"/>
      <c r="HG113" s="14"/>
      <c r="HH113" s="14"/>
      <c r="HI113" s="14"/>
      <c r="HJ113" s="14"/>
      <c r="HK113" s="14"/>
    </row>
    <row r="114" spans="1:219" s="15" customFormat="1" ht="41.25" customHeight="1" thickBot="1" x14ac:dyDescent="0.3">
      <c r="A114" s="191"/>
      <c r="B114" s="161"/>
      <c r="C114" s="145"/>
      <c r="D114" s="194"/>
      <c r="E114" s="35"/>
      <c r="F114" s="36"/>
      <c r="G114" s="120"/>
      <c r="H114" s="40" t="s">
        <v>5</v>
      </c>
      <c r="I114" s="326"/>
      <c r="J114" s="119" t="s">
        <v>214</v>
      </c>
      <c r="K114" s="326"/>
      <c r="L114" s="130" t="s">
        <v>217</v>
      </c>
      <c r="M114" s="214"/>
      <c r="N114" s="214"/>
      <c r="O114" s="338"/>
      <c r="P114" s="334"/>
      <c r="Q114" s="217"/>
      <c r="R114" s="186"/>
      <c r="S114" s="212"/>
      <c r="T114" s="332"/>
      <c r="U114" s="63" t="s">
        <v>175</v>
      </c>
      <c r="V114" s="309" t="s">
        <v>206</v>
      </c>
      <c r="W114" s="310"/>
      <c r="X114" s="311"/>
      <c r="Y114" s="318"/>
      <c r="Z114" s="319"/>
      <c r="AA114" s="319"/>
      <c r="AB114" s="319"/>
      <c r="AC114" s="320"/>
      <c r="AD114"/>
      <c r="AE114" s="116"/>
      <c r="AF114" s="117"/>
      <c r="AG114" s="167"/>
      <c r="AH114" s="167"/>
      <c r="AI114" s="167"/>
      <c r="AJ114" s="167"/>
      <c r="AK114" s="167"/>
      <c r="AL114" s="167"/>
      <c r="AM114" s="167"/>
      <c r="AN114" s="186"/>
      <c r="AO114" s="186"/>
      <c r="AP114" s="186"/>
      <c r="AQ114" s="182"/>
      <c r="AR114" s="115"/>
      <c r="AS114" s="115"/>
      <c r="AT114" s="115"/>
      <c r="AU114" s="115"/>
      <c r="AV114" s="122"/>
      <c r="AW114" s="121"/>
      <c r="AX114" s="121"/>
      <c r="AY114" s="121"/>
      <c r="AZ114" s="121"/>
      <c r="BA114" s="121"/>
      <c r="BB114" s="121"/>
      <c r="BC114" s="121"/>
      <c r="BD114" s="121"/>
      <c r="BE114" s="121"/>
      <c r="BF114" s="121"/>
      <c r="BG114" s="121"/>
      <c r="BH114" s="121"/>
      <c r="BI114" s="121"/>
      <c r="BJ114" s="121"/>
      <c r="BK114" s="349"/>
      <c r="BL114" s="349"/>
      <c r="BM114" s="162"/>
      <c r="BN114" s="162"/>
      <c r="BO114" s="162"/>
      <c r="BP114" s="161"/>
      <c r="BQ114" s="161"/>
      <c r="BR114" s="161"/>
      <c r="BS114" s="12"/>
      <c r="BT114" s="12"/>
      <c r="BU114" s="12"/>
      <c r="BV114" s="12"/>
      <c r="BW114" s="12"/>
      <c r="BX114" s="12"/>
      <c r="BY114" s="12"/>
      <c r="BZ114" s="12"/>
      <c r="CA114" s="12"/>
      <c r="CB114" s="12"/>
      <c r="CC114" s="12"/>
      <c r="CD114" s="12"/>
      <c r="CE114" s="12"/>
      <c r="CF114" s="12"/>
      <c r="CG114" s="12"/>
      <c r="CH114" s="12"/>
      <c r="CI114" s="12"/>
      <c r="CJ114" s="12"/>
      <c r="CK114" s="12"/>
      <c r="CL114" s="12"/>
      <c r="CM114" s="12"/>
      <c r="CN114" s="12"/>
      <c r="CO114" s="12"/>
      <c r="CP114" s="12"/>
      <c r="CQ114" s="12"/>
      <c r="CR114" s="123"/>
      <c r="CS114" s="12"/>
      <c r="CT114" s="124"/>
      <c r="CU114" s="12"/>
      <c r="CV114" s="12"/>
      <c r="CW114" s="125"/>
      <c r="CX114" s="126"/>
      <c r="CY114" s="127"/>
      <c r="CZ114" s="12"/>
      <c r="DA114" s="12"/>
      <c r="DB114" s="128"/>
      <c r="DC114" s="12"/>
      <c r="DD114" s="12"/>
      <c r="DE114" s="12"/>
      <c r="DF114" s="12"/>
      <c r="DG114" s="12"/>
      <c r="DH114" s="12"/>
      <c r="DI114" s="12"/>
      <c r="DJ114" s="12"/>
      <c r="DK114" s="12"/>
      <c r="DL114" s="12"/>
      <c r="DM114" s="12"/>
      <c r="DN114" s="12"/>
      <c r="DO114" s="12"/>
      <c r="DP114" s="12"/>
      <c r="DQ114" s="12"/>
      <c r="DR114" s="12"/>
      <c r="DS114" s="12"/>
      <c r="DT114" s="12"/>
      <c r="DU114" s="12"/>
      <c r="DV114" s="12"/>
      <c r="DW114" s="12"/>
      <c r="DX114" s="12"/>
      <c r="DY114" s="12"/>
      <c r="DZ114" s="12"/>
      <c r="EA114" s="12"/>
      <c r="EB114" s="12"/>
      <c r="EC114" s="12"/>
      <c r="ED114" s="12"/>
      <c r="EE114" s="12"/>
      <c r="EF114" s="12"/>
      <c r="EG114" s="12"/>
      <c r="EH114" s="12"/>
      <c r="EI114" s="12"/>
      <c r="EJ114" s="12"/>
      <c r="EK114" s="12"/>
      <c r="EL114" s="12"/>
      <c r="EM114" s="12"/>
      <c r="EN114" s="12"/>
      <c r="EO114" s="12"/>
      <c r="EP114" s="12"/>
      <c r="EQ114" s="12"/>
      <c r="ER114" s="12"/>
      <c r="ES114" s="12"/>
      <c r="ET114" s="12"/>
      <c r="EU114" s="12"/>
      <c r="EV114" s="12"/>
      <c r="EW114" s="12"/>
      <c r="EX114" s="12"/>
      <c r="EY114" s="12"/>
      <c r="EZ114" s="12"/>
      <c r="FA114" s="12"/>
      <c r="FB114" s="12"/>
      <c r="FC114" s="12"/>
      <c r="FD114" s="12"/>
      <c r="FE114" s="12"/>
      <c r="FF114" s="12"/>
      <c r="FG114" s="12"/>
      <c r="FH114" s="12"/>
      <c r="FI114" s="12"/>
      <c r="FJ114" s="12"/>
      <c r="FK114" s="12"/>
      <c r="FL114" s="12"/>
      <c r="FM114" s="12"/>
      <c r="FN114" s="12"/>
      <c r="FO114" s="12"/>
      <c r="FP114" s="12"/>
      <c r="FQ114" s="12"/>
      <c r="FR114" s="12"/>
      <c r="FS114" s="12"/>
      <c r="FT114" s="12"/>
      <c r="FU114" s="12"/>
      <c r="FV114" s="12"/>
      <c r="FW114" s="12"/>
      <c r="FX114" s="12"/>
      <c r="FY114" s="12"/>
      <c r="FZ114" s="12"/>
      <c r="GA114" s="12"/>
      <c r="GB114" s="12"/>
      <c r="GC114" s="12"/>
      <c r="GD114" s="12"/>
      <c r="GE114" s="12"/>
      <c r="GF114" s="12"/>
      <c r="GG114" s="12"/>
      <c r="GH114" s="12"/>
      <c r="GI114" s="12"/>
      <c r="GJ114" s="12"/>
      <c r="GK114" s="12"/>
      <c r="GL114" s="12"/>
      <c r="GM114" s="12"/>
      <c r="GN114" s="12"/>
      <c r="GO114" s="12"/>
      <c r="GP114" s="12"/>
      <c r="GQ114" s="12"/>
      <c r="GR114" s="12"/>
      <c r="GS114" s="12"/>
      <c r="GT114" s="12"/>
      <c r="GU114" s="12"/>
      <c r="GV114" s="12"/>
      <c r="GW114" s="12"/>
      <c r="GX114" s="12"/>
      <c r="GY114" s="12"/>
      <c r="GZ114" s="12"/>
      <c r="HA114" s="12"/>
      <c r="HB114" s="12"/>
      <c r="HC114" s="12"/>
      <c r="HD114" s="12"/>
      <c r="HE114" s="13"/>
      <c r="HF114" s="14"/>
      <c r="HG114" s="14"/>
      <c r="HH114" s="14"/>
      <c r="HI114" s="14"/>
      <c r="HJ114" s="14"/>
      <c r="HK114" s="14"/>
    </row>
    <row r="115" spans="1:219" s="15" customFormat="1" ht="66" customHeight="1" thickBot="1" x14ac:dyDescent="0.3">
      <c r="A115" s="192"/>
      <c r="B115" s="161"/>
      <c r="C115" s="133"/>
      <c r="D115" s="324"/>
      <c r="E115" s="35"/>
      <c r="F115" s="36"/>
      <c r="G115" s="39"/>
      <c r="H115" s="40" t="s">
        <v>169</v>
      </c>
      <c r="I115" s="327"/>
      <c r="J115" s="131" t="s">
        <v>213</v>
      </c>
      <c r="K115" s="327"/>
      <c r="L115" s="130" t="s">
        <v>216</v>
      </c>
      <c r="M115" s="215"/>
      <c r="N115" s="215"/>
      <c r="O115" s="339"/>
      <c r="P115" s="340"/>
      <c r="Q115" s="218"/>
      <c r="R115" s="187"/>
      <c r="S115" s="213"/>
      <c r="T115" s="156" t="s">
        <v>203</v>
      </c>
      <c r="U115" s="63" t="s">
        <v>175</v>
      </c>
      <c r="V115" s="309" t="s">
        <v>222</v>
      </c>
      <c r="W115" s="310"/>
      <c r="X115" s="311"/>
      <c r="Y115" s="321"/>
      <c r="Z115" s="322"/>
      <c r="AA115" s="322"/>
      <c r="AB115" s="322"/>
      <c r="AC115" s="323"/>
      <c r="AD115"/>
      <c r="AE115" s="10" t="str">
        <f t="shared" ref="AE115:AE121" si="0">IF(AD115="","",IF(AD115="PROBABILIDAD",SUM(W115+Z115+AC115),0))</f>
        <v/>
      </c>
      <c r="AF115" s="17" t="str">
        <f t="shared" ref="AF115:AF121" si="1">IF(AD115="","",IF(AD115="IMPACTO",SUM(W115+Z115+AC115),0))</f>
        <v/>
      </c>
      <c r="AG115" s="168"/>
      <c r="AH115" s="168"/>
      <c r="AI115" s="168"/>
      <c r="AJ115" s="168"/>
      <c r="AK115" s="168"/>
      <c r="AL115" s="168"/>
      <c r="AM115" s="168"/>
      <c r="AN115" s="187"/>
      <c r="AO115" s="187"/>
      <c r="AP115" s="187"/>
      <c r="AQ115" s="183"/>
      <c r="AR115" s="115"/>
      <c r="AS115" s="115"/>
      <c r="AT115" s="115"/>
      <c r="AU115" s="115"/>
      <c r="AV115" s="114"/>
      <c r="AW115" s="43"/>
      <c r="AX115" s="43"/>
      <c r="AY115" s="43"/>
      <c r="AZ115" s="43"/>
      <c r="BA115" s="43"/>
      <c r="BB115" s="43"/>
      <c r="BC115" s="43"/>
      <c r="BD115" s="43"/>
      <c r="BE115" s="43"/>
      <c r="BF115" s="43"/>
      <c r="BG115" s="43"/>
      <c r="BH115" s="43"/>
      <c r="BI115" s="43"/>
      <c r="BJ115" s="42"/>
      <c r="BK115" s="43" t="s">
        <v>254</v>
      </c>
      <c r="BL115" s="43" t="s">
        <v>74</v>
      </c>
      <c r="BM115" s="40" t="s">
        <v>70</v>
      </c>
      <c r="BN115" s="40" t="s">
        <v>37</v>
      </c>
      <c r="BO115" s="40" t="s">
        <v>37</v>
      </c>
      <c r="BP115" s="162"/>
      <c r="BQ115" s="162"/>
      <c r="BR115" s="162"/>
      <c r="BS115" s="12"/>
      <c r="BT115" s="12"/>
      <c r="BU115" s="12"/>
      <c r="BV115" s="12"/>
      <c r="BW115" s="12"/>
      <c r="BX115" s="12"/>
      <c r="BY115" s="12"/>
      <c r="BZ115" s="12" t="s">
        <v>169</v>
      </c>
      <c r="CA115" s="12" t="s">
        <v>169</v>
      </c>
      <c r="CB115" s="12"/>
      <c r="CC115" s="12"/>
      <c r="CD115" s="12" t="s">
        <v>158</v>
      </c>
      <c r="CE115" s="12"/>
      <c r="CF115" s="12"/>
      <c r="CG115" s="12"/>
      <c r="CH115" s="12"/>
      <c r="CI115" s="12"/>
      <c r="CJ115" s="12"/>
      <c r="CK115" s="12"/>
      <c r="CL115" s="12" t="s">
        <v>163</v>
      </c>
      <c r="CM115" s="12"/>
      <c r="CN115" s="12" t="s">
        <v>88</v>
      </c>
      <c r="CO115" s="12"/>
      <c r="CP115" s="12"/>
      <c r="CQ115" s="12"/>
      <c r="CR115" s="20" t="s">
        <v>41</v>
      </c>
      <c r="CS115" s="12"/>
      <c r="CT115" s="23" t="s">
        <v>45</v>
      </c>
      <c r="CU115" s="12"/>
      <c r="CV115" s="12"/>
      <c r="CW115" s="77" t="s">
        <v>35</v>
      </c>
      <c r="CX115" s="78"/>
      <c r="CY115" s="79"/>
      <c r="CZ115" s="12"/>
      <c r="DA115" s="12"/>
      <c r="DB115" s="12"/>
      <c r="DC115" s="12"/>
      <c r="DD115" s="12"/>
      <c r="DE115" s="12"/>
      <c r="DF115" s="12"/>
      <c r="DG115" s="12"/>
      <c r="DH115" s="12"/>
      <c r="DI115" s="12"/>
      <c r="DJ115" s="12"/>
      <c r="DK115" s="12"/>
      <c r="DL115" s="12"/>
      <c r="DM115" s="12"/>
      <c r="DN115" s="12"/>
      <c r="DO115" s="12"/>
      <c r="DP115" s="12"/>
      <c r="DQ115" s="12"/>
      <c r="DR115" s="12"/>
      <c r="DS115" s="12"/>
      <c r="DT115" s="12"/>
      <c r="DU115" s="12"/>
      <c r="DV115" s="12"/>
      <c r="DW115" s="12"/>
      <c r="DX115" s="12"/>
      <c r="DY115" s="12"/>
      <c r="DZ115" s="12"/>
      <c r="EA115" s="12"/>
      <c r="EB115" s="12"/>
      <c r="EC115" s="12"/>
      <c r="ED115" s="12"/>
      <c r="EE115" s="12"/>
      <c r="EF115" s="12"/>
      <c r="EG115" s="12"/>
      <c r="EH115" s="12"/>
      <c r="EI115" s="12"/>
      <c r="EJ115" s="12"/>
      <c r="EK115" s="12"/>
      <c r="EL115" s="12"/>
      <c r="EM115" s="12"/>
      <c r="EN115" s="12"/>
      <c r="EO115" s="12"/>
      <c r="EP115" s="12"/>
      <c r="EQ115" s="12"/>
      <c r="ER115" s="12"/>
      <c r="ES115" s="12"/>
      <c r="ET115" s="12"/>
      <c r="EU115" s="12"/>
      <c r="EV115" s="12"/>
      <c r="EW115" s="12"/>
      <c r="EX115" s="12"/>
      <c r="EY115" s="12"/>
      <c r="EZ115" s="12"/>
      <c r="FA115" s="12"/>
      <c r="FB115" s="12"/>
      <c r="FC115" s="12"/>
      <c r="FD115" s="12"/>
      <c r="FE115" s="12"/>
      <c r="FF115" s="12"/>
      <c r="FG115" s="12"/>
      <c r="FH115" s="12"/>
      <c r="FI115" s="12"/>
      <c r="FJ115" s="12"/>
      <c r="FK115" s="12"/>
      <c r="FL115" s="12"/>
      <c r="FM115" s="12"/>
      <c r="FN115" s="12"/>
      <c r="FO115" s="12"/>
      <c r="FP115" s="12"/>
      <c r="FQ115" s="12"/>
      <c r="FR115" s="12"/>
      <c r="FS115" s="12"/>
      <c r="FT115" s="12"/>
      <c r="FU115" s="12"/>
      <c r="FV115" s="12"/>
      <c r="FW115" s="12"/>
      <c r="FX115" s="12"/>
      <c r="FY115" s="12"/>
      <c r="FZ115" s="12"/>
      <c r="GA115" s="12"/>
      <c r="GB115" s="12"/>
      <c r="GC115" s="12"/>
      <c r="GD115" s="12"/>
      <c r="GE115" s="12"/>
      <c r="GF115" s="12"/>
      <c r="GG115" s="12"/>
      <c r="GH115" s="12"/>
      <c r="GI115" s="12"/>
      <c r="GJ115" s="12"/>
      <c r="GK115" s="12"/>
      <c r="GL115" s="12"/>
      <c r="GM115" s="12"/>
      <c r="GN115" s="12"/>
      <c r="GO115" s="12"/>
      <c r="GP115" s="12"/>
      <c r="GQ115" s="12"/>
      <c r="GR115" s="12"/>
      <c r="GS115" s="12"/>
      <c r="GT115" s="12"/>
      <c r="GU115" s="12"/>
      <c r="GV115" s="12"/>
      <c r="GW115" s="12"/>
      <c r="GX115" s="12"/>
      <c r="GY115" s="12"/>
      <c r="GZ115" s="12"/>
      <c r="HA115" s="12"/>
      <c r="HB115" s="12"/>
      <c r="HC115" s="12"/>
      <c r="HD115" s="12"/>
      <c r="HE115" s="13"/>
      <c r="HF115" s="14"/>
      <c r="HG115" s="14"/>
      <c r="HH115" s="14"/>
      <c r="HI115" s="14"/>
      <c r="HJ115" s="14"/>
      <c r="HK115" s="14"/>
    </row>
    <row r="116" spans="1:219" s="15" customFormat="1" ht="160.5" customHeight="1" thickBot="1" x14ac:dyDescent="0.25">
      <c r="A116" s="190"/>
      <c r="B116" s="161"/>
      <c r="C116" s="137"/>
      <c r="D116" s="193">
        <v>2</v>
      </c>
      <c r="E116" s="35" t="s">
        <v>164</v>
      </c>
      <c r="F116" s="36" t="s">
        <v>63</v>
      </c>
      <c r="G116" s="37" t="s">
        <v>158</v>
      </c>
      <c r="H116" s="40" t="s">
        <v>169</v>
      </c>
      <c r="I116" s="325" t="s">
        <v>248</v>
      </c>
      <c r="J116" s="40" t="s">
        <v>223</v>
      </c>
      <c r="K116" s="325" t="s">
        <v>224</v>
      </c>
      <c r="L116" s="129" t="s">
        <v>199</v>
      </c>
      <c r="M116" s="188" t="s">
        <v>27</v>
      </c>
      <c r="N116" s="188" t="s">
        <v>30</v>
      </c>
      <c r="O116" s="337" t="e">
        <f>VLOOKUP(M116,#REF!,2,FALSE)</f>
        <v>#REF!</v>
      </c>
      <c r="P116" s="333" t="e">
        <f>HLOOKUP(N116,#REF!,2,FALSE)</f>
        <v>#REF!</v>
      </c>
      <c r="Q116" s="216" t="e">
        <f>VALUE(CONCATENATE(O116,P116))</f>
        <v>#REF!</v>
      </c>
      <c r="R116" s="184" t="e">
        <f>VLOOKUP(Q116,#REF!,2,FALSE)</f>
        <v>#REF!</v>
      </c>
      <c r="S116" s="210" t="s">
        <v>49</v>
      </c>
      <c r="T116" s="154" t="s">
        <v>225</v>
      </c>
      <c r="U116" s="63" t="s">
        <v>175</v>
      </c>
      <c r="V116" s="309" t="s">
        <v>226</v>
      </c>
      <c r="W116" s="335"/>
      <c r="X116" s="336"/>
      <c r="Y116" s="315" t="s">
        <v>179</v>
      </c>
      <c r="Z116" s="316"/>
      <c r="AA116" s="316"/>
      <c r="AB116" s="316"/>
      <c r="AC116" s="317"/>
      <c r="AD116" s="100"/>
      <c r="AE116" s="10" t="str">
        <f t="shared" si="0"/>
        <v/>
      </c>
      <c r="AF116" s="135" t="str">
        <f t="shared" si="1"/>
        <v/>
      </c>
      <c r="AG116" s="166">
        <f>IF(SUM(AE116:AE118),AVERAGEIF(AE116:AE118,"&gt;0",AE116:AE118),1)</f>
        <v>1</v>
      </c>
      <c r="AH116" s="166">
        <f>IF(SUM(AF116:AF118),AVERAGEIF(AF116:AF118,"&gt;0",AF116:AF118),1)</f>
        <v>1</v>
      </c>
      <c r="AI116" s="166">
        <f>IF(AND(AG116&gt;=0,AG116&lt;=50),0,IF(AND(AG116&gt;50,AG116&lt;76),1,2))</f>
        <v>0</v>
      </c>
      <c r="AJ116" s="166">
        <f>IF(AND(AH116&gt;=0,AH116&lt;=50),0,IF(AND(AH116&gt;50,AH116&lt;76),1,2))</f>
        <v>0</v>
      </c>
      <c r="AK116" s="166" t="e">
        <f>IF(AI116&lt;O116,O116-AI116,O116)</f>
        <v>#REF!</v>
      </c>
      <c r="AL116" s="166" t="e">
        <f>IF(AJ116&lt;P116,P116-AJ116,P116)</f>
        <v>#REF!</v>
      </c>
      <c r="AM116" s="166" t="e">
        <f>VALUE(CONCATENATE(AK63:AK116,AL116))</f>
        <v>#REF!</v>
      </c>
      <c r="AN116" s="184" t="s">
        <v>170</v>
      </c>
      <c r="AO116" s="184" t="s">
        <v>43</v>
      </c>
      <c r="AP116" s="184" t="s">
        <v>22</v>
      </c>
      <c r="AQ116" s="180" t="s">
        <v>100</v>
      </c>
      <c r="AR116" s="40"/>
      <c r="AS116" s="132"/>
      <c r="AT116" s="132"/>
      <c r="AU116" s="40"/>
      <c r="AV116" s="40" t="s">
        <v>227</v>
      </c>
      <c r="AW116" s="40"/>
      <c r="AX116" s="40"/>
      <c r="AY116" s="40"/>
      <c r="AZ116" s="40"/>
      <c r="BA116" s="40"/>
      <c r="BB116" s="40"/>
      <c r="BC116" s="40"/>
      <c r="BD116" s="40"/>
      <c r="BE116" s="40"/>
      <c r="BF116" s="40"/>
      <c r="BG116" s="40"/>
      <c r="BH116" s="40"/>
      <c r="BI116" s="40"/>
      <c r="BJ116" s="42"/>
      <c r="BK116" s="40" t="s">
        <v>256</v>
      </c>
      <c r="BL116" s="40" t="s">
        <v>74</v>
      </c>
      <c r="BM116" s="40" t="s">
        <v>70</v>
      </c>
      <c r="BN116" s="40" t="s">
        <v>37</v>
      </c>
      <c r="BO116" s="40" t="s">
        <v>37</v>
      </c>
      <c r="BP116" s="160"/>
      <c r="BQ116" s="160"/>
      <c r="BR116" s="160" t="s">
        <v>249</v>
      </c>
      <c r="BS116" s="12"/>
      <c r="BT116" s="12"/>
      <c r="BU116" s="12"/>
      <c r="BV116" s="12"/>
      <c r="BW116" s="12"/>
      <c r="BX116" s="12"/>
      <c r="BY116" s="12"/>
      <c r="BZ116" s="12" t="s">
        <v>78</v>
      </c>
      <c r="CA116" s="12" t="s">
        <v>78</v>
      </c>
      <c r="CB116" s="12"/>
      <c r="CC116" s="12"/>
      <c r="CD116" s="12"/>
      <c r="CE116" s="12"/>
      <c r="CF116" s="12"/>
      <c r="CG116" s="12"/>
      <c r="CH116" s="12"/>
      <c r="CI116" s="12"/>
      <c r="CJ116" s="12" t="s">
        <v>49</v>
      </c>
      <c r="CK116" s="12"/>
      <c r="CL116" s="12" t="s">
        <v>164</v>
      </c>
      <c r="CM116" s="12"/>
      <c r="CN116" s="12" t="s">
        <v>65</v>
      </c>
      <c r="CO116" s="12"/>
      <c r="CP116" s="12"/>
      <c r="CQ116" s="12"/>
      <c r="CR116" s="12"/>
      <c r="CS116" s="12"/>
      <c r="CT116" s="12"/>
      <c r="CU116" s="12"/>
      <c r="CV116" s="12"/>
      <c r="CW116" s="80"/>
      <c r="CX116" s="81"/>
      <c r="CY116" s="82"/>
      <c r="CZ116" s="12"/>
      <c r="DA116" s="12"/>
      <c r="DB116" s="12"/>
      <c r="DC116" s="12"/>
      <c r="DD116" s="12"/>
      <c r="DE116" s="12"/>
      <c r="DF116" s="12"/>
      <c r="DG116" s="12"/>
      <c r="DH116" s="12"/>
      <c r="DI116" s="12"/>
      <c r="DJ116" s="12"/>
      <c r="DK116" s="12"/>
      <c r="DL116" s="12"/>
      <c r="DM116" s="12"/>
      <c r="DN116" s="12"/>
      <c r="DO116" s="12"/>
      <c r="DP116" s="12"/>
      <c r="DQ116" s="12"/>
      <c r="DR116" s="12"/>
      <c r="DS116" s="12"/>
      <c r="DT116" s="12"/>
      <c r="DU116" s="12"/>
      <c r="DV116" s="12"/>
      <c r="DW116" s="12"/>
      <c r="DX116" s="12"/>
      <c r="DY116" s="12"/>
      <c r="DZ116" s="12"/>
      <c r="EA116" s="12"/>
      <c r="EB116" s="12"/>
      <c r="EC116" s="12"/>
      <c r="ED116" s="12"/>
      <c r="EE116" s="12"/>
      <c r="EF116" s="12"/>
      <c r="EG116" s="12"/>
      <c r="EH116" s="12"/>
      <c r="EI116" s="12"/>
      <c r="EJ116" s="12"/>
      <c r="EK116" s="12"/>
      <c r="EL116" s="12"/>
      <c r="EM116" s="12"/>
      <c r="EN116" s="12"/>
      <c r="EO116" s="12"/>
      <c r="EP116" s="12"/>
      <c r="EQ116" s="12"/>
      <c r="ER116" s="12"/>
      <c r="ES116" s="12"/>
      <c r="ET116" s="12"/>
      <c r="EU116" s="12"/>
      <c r="EV116" s="12"/>
      <c r="EW116" s="12"/>
      <c r="EX116" s="12"/>
      <c r="EY116" s="12"/>
      <c r="EZ116" s="12"/>
      <c r="FA116" s="12"/>
      <c r="FB116" s="12"/>
      <c r="FC116" s="12"/>
      <c r="FD116" s="12"/>
      <c r="FE116" s="12"/>
      <c r="FF116" s="12"/>
      <c r="FG116" s="12"/>
      <c r="FH116" s="12"/>
      <c r="FI116" s="12"/>
      <c r="FJ116" s="12"/>
      <c r="FK116" s="12"/>
      <c r="FL116" s="12"/>
      <c r="FM116" s="12"/>
      <c r="FN116" s="12"/>
      <c r="FO116" s="12"/>
      <c r="FP116" s="12"/>
      <c r="FQ116" s="12"/>
      <c r="FR116" s="12"/>
      <c r="FS116" s="12"/>
      <c r="FT116" s="12"/>
      <c r="FU116" s="12"/>
      <c r="FV116" s="12"/>
      <c r="FW116" s="12"/>
      <c r="FX116" s="12"/>
      <c r="FY116" s="12"/>
      <c r="FZ116" s="12"/>
      <c r="GA116" s="12"/>
      <c r="GB116" s="12"/>
      <c r="GC116" s="12"/>
      <c r="GD116" s="12"/>
      <c r="GE116" s="12"/>
      <c r="GF116" s="12"/>
      <c r="GG116" s="12"/>
      <c r="GH116" s="12"/>
      <c r="GI116" s="12"/>
      <c r="GJ116" s="12"/>
      <c r="GK116" s="12"/>
      <c r="GL116" s="12"/>
      <c r="GM116" s="12"/>
      <c r="GN116" s="12"/>
      <c r="GO116" s="12"/>
      <c r="GP116" s="12"/>
      <c r="GQ116" s="12"/>
      <c r="GR116" s="12"/>
      <c r="GS116" s="12"/>
      <c r="GT116" s="12"/>
      <c r="GU116" s="12"/>
      <c r="GV116" s="12"/>
      <c r="GW116" s="12"/>
      <c r="GX116" s="12"/>
      <c r="GY116" s="12"/>
      <c r="GZ116" s="12"/>
      <c r="HA116" s="12"/>
      <c r="HB116" s="12"/>
      <c r="HC116" s="12"/>
      <c r="HD116" s="12"/>
      <c r="HE116" s="13"/>
      <c r="HF116" s="14"/>
      <c r="HG116" s="14"/>
      <c r="HH116" s="14"/>
      <c r="HI116" s="14"/>
      <c r="HJ116" s="14"/>
      <c r="HK116" s="14"/>
    </row>
    <row r="117" spans="1:219" s="15" customFormat="1" ht="67.5" thickBot="1" x14ac:dyDescent="0.25">
      <c r="A117" s="191"/>
      <c r="B117" s="161"/>
      <c r="C117" s="145"/>
      <c r="D117" s="194"/>
      <c r="E117" s="35" t="s">
        <v>160</v>
      </c>
      <c r="F117" s="36" t="s">
        <v>63</v>
      </c>
      <c r="G117" s="38" t="s">
        <v>156</v>
      </c>
      <c r="H117" s="40" t="s">
        <v>6</v>
      </c>
      <c r="I117" s="326"/>
      <c r="J117" s="41" t="s">
        <v>228</v>
      </c>
      <c r="K117" s="326"/>
      <c r="L117" s="130" t="s">
        <v>229</v>
      </c>
      <c r="M117" s="189"/>
      <c r="N117" s="189"/>
      <c r="O117" s="338"/>
      <c r="P117" s="334"/>
      <c r="Q117" s="217"/>
      <c r="R117" s="185"/>
      <c r="S117" s="211"/>
      <c r="T117" s="155" t="s">
        <v>255</v>
      </c>
      <c r="U117" s="63" t="s">
        <v>175</v>
      </c>
      <c r="V117" s="328" t="s">
        <v>230</v>
      </c>
      <c r="W117" s="329"/>
      <c r="X117" s="330"/>
      <c r="Y117" s="318"/>
      <c r="Z117" s="319"/>
      <c r="AA117" s="319"/>
      <c r="AB117" s="319"/>
      <c r="AC117" s="320"/>
      <c r="AD117" s="101"/>
      <c r="AE117" s="10" t="str">
        <f t="shared" si="0"/>
        <v/>
      </c>
      <c r="AF117" s="135" t="str">
        <f t="shared" si="1"/>
        <v/>
      </c>
      <c r="AG117" s="167"/>
      <c r="AH117" s="167"/>
      <c r="AI117" s="167"/>
      <c r="AJ117" s="167"/>
      <c r="AK117" s="167"/>
      <c r="AL117" s="167"/>
      <c r="AM117" s="167"/>
      <c r="AN117" s="185"/>
      <c r="AO117" s="185"/>
      <c r="AP117" s="185"/>
      <c r="AQ117" s="181"/>
      <c r="AR117" s="41"/>
      <c r="AS117" s="41"/>
      <c r="AT117" s="41"/>
      <c r="AU117" s="41"/>
      <c r="AV117" s="41"/>
      <c r="AW117" s="41"/>
      <c r="AX117" s="41"/>
      <c r="AY117" s="41"/>
      <c r="AZ117" s="41"/>
      <c r="BA117" s="41"/>
      <c r="BB117" s="41"/>
      <c r="BC117" s="41"/>
      <c r="BD117" s="41"/>
      <c r="BE117" s="41"/>
      <c r="BF117" s="41"/>
      <c r="BG117" s="41"/>
      <c r="BH117" s="41"/>
      <c r="BI117" s="41"/>
      <c r="BJ117" s="42"/>
      <c r="BK117" s="41" t="s">
        <v>258</v>
      </c>
      <c r="BL117" s="41" t="s">
        <v>74</v>
      </c>
      <c r="BM117" s="40" t="s">
        <v>70</v>
      </c>
      <c r="BN117" s="40" t="s">
        <v>37</v>
      </c>
      <c r="BO117" s="40" t="s">
        <v>37</v>
      </c>
      <c r="BP117" s="161"/>
      <c r="BQ117" s="161"/>
      <c r="BR117" s="161"/>
      <c r="BS117" s="12"/>
      <c r="BT117" s="12"/>
      <c r="BU117" s="12"/>
      <c r="BV117" s="12"/>
      <c r="BW117" s="12"/>
      <c r="BX117" s="12"/>
      <c r="BY117" s="12"/>
      <c r="BZ117" s="12" t="s">
        <v>192</v>
      </c>
      <c r="CA117" s="12" t="s">
        <v>53</v>
      </c>
      <c r="CB117" s="12"/>
      <c r="CC117" s="12"/>
      <c r="CD117" s="12"/>
      <c r="CE117" s="12"/>
      <c r="CF117" s="12"/>
      <c r="CG117" s="12"/>
      <c r="CH117" s="12"/>
      <c r="CI117" s="12"/>
      <c r="CJ117" s="12" t="s">
        <v>50</v>
      </c>
      <c r="CK117" s="12"/>
      <c r="CL117" s="12"/>
      <c r="CM117" s="12"/>
      <c r="CN117" s="12" t="s">
        <v>166</v>
      </c>
      <c r="CO117" s="12"/>
      <c r="CP117" s="12"/>
      <c r="CQ117" s="12"/>
      <c r="CR117" s="12"/>
      <c r="CS117" s="12"/>
      <c r="CT117" s="12"/>
      <c r="CU117" s="12"/>
      <c r="CV117" s="12"/>
      <c r="CW117" s="83" t="s">
        <v>36</v>
      </c>
      <c r="CX117" s="84"/>
      <c r="CY117" s="85"/>
      <c r="CZ117" s="12"/>
      <c r="DA117" s="12"/>
      <c r="DB117" s="12"/>
      <c r="DC117" s="12"/>
      <c r="DD117" s="12"/>
      <c r="DE117" s="12"/>
      <c r="DF117" s="12"/>
      <c r="DG117" s="12"/>
      <c r="DH117" s="12"/>
      <c r="DI117" s="12"/>
      <c r="DJ117" s="12"/>
      <c r="DK117" s="12"/>
      <c r="DL117" s="12"/>
      <c r="DM117" s="12"/>
      <c r="DN117" s="12"/>
      <c r="DO117" s="12"/>
      <c r="DP117" s="12"/>
      <c r="DQ117" s="12"/>
      <c r="DR117" s="12"/>
      <c r="DS117" s="12"/>
      <c r="DT117" s="12"/>
      <c r="DU117" s="12"/>
      <c r="DV117" s="12"/>
      <c r="DW117" s="12"/>
      <c r="DX117" s="12"/>
      <c r="DY117" s="12"/>
      <c r="DZ117" s="12"/>
      <c r="EA117" s="12"/>
      <c r="EB117" s="12"/>
      <c r="EC117" s="12"/>
      <c r="ED117" s="12"/>
      <c r="EE117" s="12"/>
      <c r="EF117" s="12"/>
      <c r="EG117" s="12"/>
      <c r="EH117" s="12"/>
      <c r="EI117" s="12"/>
      <c r="EJ117" s="12"/>
      <c r="EK117" s="12"/>
      <c r="EL117" s="12"/>
      <c r="EM117" s="12"/>
      <c r="EN117" s="12"/>
      <c r="EO117" s="12"/>
      <c r="EP117" s="12"/>
      <c r="EQ117" s="12"/>
      <c r="ER117" s="12"/>
      <c r="ES117" s="12"/>
      <c r="ET117" s="12"/>
      <c r="EU117" s="12"/>
      <c r="EV117" s="12"/>
      <c r="EW117" s="12"/>
      <c r="EX117" s="12"/>
      <c r="EY117" s="12"/>
      <c r="EZ117" s="12"/>
      <c r="FA117" s="12"/>
      <c r="FB117" s="12"/>
      <c r="FC117" s="12"/>
      <c r="FD117" s="12"/>
      <c r="FE117" s="12"/>
      <c r="FF117" s="12"/>
      <c r="FG117" s="12"/>
      <c r="FH117" s="12"/>
      <c r="FI117" s="12"/>
      <c r="FJ117" s="12"/>
      <c r="FK117" s="12"/>
      <c r="FL117" s="12"/>
      <c r="FM117" s="12"/>
      <c r="FN117" s="12"/>
      <c r="FO117" s="12"/>
      <c r="FP117" s="12"/>
      <c r="FQ117" s="12"/>
      <c r="FR117" s="12"/>
      <c r="FS117" s="12"/>
      <c r="FT117" s="12"/>
      <c r="FU117" s="12"/>
      <c r="FV117" s="12"/>
      <c r="FW117" s="12"/>
      <c r="FX117" s="12"/>
      <c r="FY117" s="12"/>
      <c r="FZ117" s="12"/>
      <c r="GA117" s="12"/>
      <c r="GB117" s="12"/>
      <c r="GC117" s="12"/>
      <c r="GD117" s="12"/>
      <c r="GE117" s="12"/>
      <c r="GF117" s="12"/>
      <c r="GG117" s="12"/>
      <c r="GH117" s="12"/>
      <c r="GI117" s="12"/>
      <c r="GJ117" s="12"/>
      <c r="GK117" s="12"/>
      <c r="GL117" s="12"/>
      <c r="GM117" s="12"/>
      <c r="GN117" s="12"/>
      <c r="GO117" s="12"/>
      <c r="GP117" s="12"/>
      <c r="GQ117" s="12"/>
      <c r="GR117" s="12"/>
      <c r="GS117" s="12"/>
      <c r="GT117" s="12"/>
      <c r="GU117" s="12"/>
      <c r="GV117" s="12"/>
      <c r="GW117" s="12"/>
      <c r="GX117" s="12"/>
      <c r="GY117" s="12"/>
      <c r="GZ117" s="12"/>
      <c r="HA117" s="12"/>
      <c r="HB117" s="12"/>
      <c r="HC117" s="12"/>
      <c r="HD117" s="12"/>
      <c r="HE117" s="13"/>
      <c r="HF117" s="14"/>
      <c r="HG117" s="14"/>
      <c r="HH117" s="14"/>
      <c r="HI117" s="14"/>
      <c r="HJ117" s="14"/>
      <c r="HK117" s="14"/>
    </row>
    <row r="118" spans="1:219" s="15" customFormat="1" ht="108.75" customHeight="1" thickBot="1" x14ac:dyDescent="0.25">
      <c r="A118" s="191"/>
      <c r="B118" s="161"/>
      <c r="C118" s="145"/>
      <c r="D118" s="194"/>
      <c r="E118" s="35" t="s">
        <v>162</v>
      </c>
      <c r="F118" s="36" t="s">
        <v>63</v>
      </c>
      <c r="G118" s="38"/>
      <c r="H118" s="40" t="s">
        <v>5</v>
      </c>
      <c r="I118" s="326"/>
      <c r="J118" s="108" t="s">
        <v>257</v>
      </c>
      <c r="K118" s="326"/>
      <c r="L118" s="130" t="s">
        <v>231</v>
      </c>
      <c r="M118" s="189"/>
      <c r="N118" s="189"/>
      <c r="O118" s="338"/>
      <c r="P118" s="334"/>
      <c r="Q118" s="217"/>
      <c r="R118" s="185"/>
      <c r="S118" s="211"/>
      <c r="T118" s="155" t="s">
        <v>202</v>
      </c>
      <c r="U118" s="63" t="s">
        <v>176</v>
      </c>
      <c r="V118" s="328" t="s">
        <v>232</v>
      </c>
      <c r="W118" s="329"/>
      <c r="X118" s="330"/>
      <c r="Y118" s="318"/>
      <c r="Z118" s="319"/>
      <c r="AA118" s="319"/>
      <c r="AB118" s="319"/>
      <c r="AC118" s="320"/>
      <c r="AD118" s="101"/>
      <c r="AE118" s="149" t="str">
        <f t="shared" si="0"/>
        <v/>
      </c>
      <c r="AF118" s="150" t="str">
        <f t="shared" si="1"/>
        <v/>
      </c>
      <c r="AG118" s="167"/>
      <c r="AH118" s="167"/>
      <c r="AI118" s="167"/>
      <c r="AJ118" s="167"/>
      <c r="AK118" s="167"/>
      <c r="AL118" s="167"/>
      <c r="AM118" s="167"/>
      <c r="AN118" s="185"/>
      <c r="AO118" s="185"/>
      <c r="AP118" s="185"/>
      <c r="AQ118" s="181"/>
      <c r="AR118" s="42"/>
      <c r="AS118" s="42"/>
      <c r="AT118" s="42"/>
      <c r="AU118" s="42"/>
      <c r="AV118" s="121"/>
      <c r="AW118" s="42"/>
      <c r="AX118" s="42"/>
      <c r="AY118" s="42"/>
      <c r="AZ118" s="42"/>
      <c r="BA118" s="42"/>
      <c r="BB118" s="42"/>
      <c r="BC118" s="42"/>
      <c r="BD118" s="42"/>
      <c r="BE118" s="42"/>
      <c r="BF118" s="42"/>
      <c r="BG118" s="42"/>
      <c r="BH118" s="42"/>
      <c r="BI118" s="42"/>
      <c r="BJ118" s="42"/>
      <c r="BK118" s="41" t="s">
        <v>250</v>
      </c>
      <c r="BL118" s="42" t="s">
        <v>74</v>
      </c>
      <c r="BM118" s="40" t="s">
        <v>70</v>
      </c>
      <c r="BN118" s="40" t="s">
        <v>37</v>
      </c>
      <c r="BO118" s="40" t="s">
        <v>37</v>
      </c>
      <c r="BP118" s="161"/>
      <c r="BQ118" s="161"/>
      <c r="BR118" s="161"/>
      <c r="BS118" s="12"/>
      <c r="BT118" s="12"/>
      <c r="BU118" s="12"/>
      <c r="BV118" s="12"/>
      <c r="BW118" s="12"/>
      <c r="BX118" s="12"/>
      <c r="BY118" s="12"/>
      <c r="BZ118" s="12" t="s">
        <v>193</v>
      </c>
      <c r="CA118" s="12" t="s">
        <v>5</v>
      </c>
      <c r="CB118" s="12"/>
      <c r="CC118" s="12"/>
      <c r="CD118" s="12"/>
      <c r="CE118" s="12"/>
      <c r="CF118" s="12"/>
      <c r="CG118" s="12"/>
      <c r="CH118" s="12"/>
      <c r="CI118" s="12"/>
      <c r="CJ118" s="12" t="s">
        <v>100</v>
      </c>
      <c r="CK118" s="12"/>
      <c r="CL118" s="12"/>
      <c r="CM118" s="12"/>
      <c r="CN118" s="12"/>
      <c r="CO118" s="12"/>
      <c r="CP118" s="12"/>
      <c r="CQ118" s="12"/>
      <c r="CR118" s="12"/>
      <c r="CS118" s="12"/>
      <c r="CT118" s="12"/>
      <c r="CU118" s="12"/>
      <c r="CV118" s="12"/>
      <c r="CW118" s="86"/>
      <c r="CX118" s="87"/>
      <c r="CY118" s="88"/>
      <c r="CZ118" s="12"/>
      <c r="DA118" s="12"/>
      <c r="DB118" s="12"/>
      <c r="DC118" s="12"/>
      <c r="DD118" s="12"/>
      <c r="DE118" s="12"/>
      <c r="DF118" s="12"/>
      <c r="DG118" s="12"/>
      <c r="DH118" s="12"/>
      <c r="DI118" s="12"/>
      <c r="DJ118" s="12"/>
      <c r="DK118" s="12"/>
      <c r="DL118" s="12"/>
      <c r="DM118" s="12"/>
      <c r="DN118" s="12"/>
      <c r="DO118" s="12"/>
      <c r="DP118" s="12"/>
      <c r="DQ118" s="12"/>
      <c r="DR118" s="12"/>
      <c r="DS118" s="12"/>
      <c r="DT118" s="12"/>
      <c r="DU118" s="12"/>
      <c r="DV118" s="12"/>
      <c r="DW118" s="12"/>
      <c r="DX118" s="12"/>
      <c r="DY118" s="12"/>
      <c r="DZ118" s="12"/>
      <c r="EA118" s="12"/>
      <c r="EB118" s="12"/>
      <c r="EC118" s="12"/>
      <c r="ED118" s="12"/>
      <c r="EE118" s="12"/>
      <c r="EF118" s="12"/>
      <c r="EG118" s="12"/>
      <c r="EH118" s="12"/>
      <c r="EI118" s="12"/>
      <c r="EJ118" s="12"/>
      <c r="EK118" s="12"/>
      <c r="EL118" s="12"/>
      <c r="EM118" s="12"/>
      <c r="EN118" s="12"/>
      <c r="EO118" s="12"/>
      <c r="EP118" s="12"/>
      <c r="EQ118" s="12"/>
      <c r="ER118" s="12"/>
      <c r="ES118" s="12"/>
      <c r="ET118" s="12"/>
      <c r="EU118" s="12"/>
      <c r="EV118" s="12"/>
      <c r="EW118" s="12"/>
      <c r="EX118" s="12"/>
      <c r="EY118" s="12"/>
      <c r="EZ118" s="12"/>
      <c r="FA118" s="12"/>
      <c r="FB118" s="12"/>
      <c r="FC118" s="12"/>
      <c r="FD118" s="12"/>
      <c r="FE118" s="12"/>
      <c r="FF118" s="12"/>
      <c r="FG118" s="12"/>
      <c r="FH118" s="12"/>
      <c r="FI118" s="12"/>
      <c r="FJ118" s="12"/>
      <c r="FK118" s="12"/>
      <c r="FL118" s="12"/>
      <c r="FM118" s="12"/>
      <c r="FN118" s="12"/>
      <c r="FO118" s="12"/>
      <c r="FP118" s="12"/>
      <c r="FQ118" s="12"/>
      <c r="FR118" s="12"/>
      <c r="FS118" s="12"/>
      <c r="FT118" s="12"/>
      <c r="FU118" s="12"/>
      <c r="FV118" s="12"/>
      <c r="FW118" s="12"/>
      <c r="FX118" s="12"/>
      <c r="FY118" s="12"/>
      <c r="FZ118" s="12"/>
      <c r="GA118" s="12"/>
      <c r="GB118" s="12"/>
      <c r="GC118" s="12"/>
      <c r="GD118" s="12"/>
      <c r="GE118" s="12"/>
      <c r="GF118" s="12"/>
      <c r="GG118" s="12"/>
      <c r="GH118" s="12"/>
      <c r="GI118" s="12"/>
      <c r="GJ118" s="12"/>
      <c r="GK118" s="12"/>
      <c r="GL118" s="12"/>
      <c r="GM118" s="12"/>
      <c r="GN118" s="12"/>
      <c r="GO118" s="12"/>
      <c r="GP118" s="12"/>
      <c r="GQ118" s="12"/>
      <c r="GR118" s="12"/>
      <c r="GS118" s="12"/>
      <c r="GT118" s="12"/>
      <c r="GU118" s="12"/>
      <c r="GV118" s="12"/>
      <c r="GW118" s="12"/>
      <c r="GX118" s="12"/>
      <c r="GY118" s="12"/>
      <c r="GZ118" s="12"/>
      <c r="HA118" s="12"/>
      <c r="HB118" s="12"/>
      <c r="HC118" s="12"/>
      <c r="HD118" s="12"/>
      <c r="HE118" s="13"/>
      <c r="HF118" s="14"/>
      <c r="HG118" s="14"/>
      <c r="HH118" s="14"/>
      <c r="HI118" s="14"/>
      <c r="HJ118" s="14"/>
      <c r="HK118" s="14"/>
    </row>
    <row r="119" spans="1:219" s="144" customFormat="1" ht="77.25" customHeight="1" thickBot="1" x14ac:dyDescent="0.25">
      <c r="A119" s="190"/>
      <c r="B119" s="161"/>
      <c r="C119" s="137"/>
      <c r="D119" s="193">
        <v>3</v>
      </c>
      <c r="E119" s="138" t="s">
        <v>160</v>
      </c>
      <c r="F119" s="139" t="s">
        <v>165</v>
      </c>
      <c r="G119" s="140" t="s">
        <v>158</v>
      </c>
      <c r="H119" s="40" t="s">
        <v>169</v>
      </c>
      <c r="I119" s="196" t="s">
        <v>233</v>
      </c>
      <c r="J119" s="40" t="s">
        <v>234</v>
      </c>
      <c r="K119" s="196" t="s">
        <v>238</v>
      </c>
      <c r="L119" s="108" t="s">
        <v>241</v>
      </c>
      <c r="M119" s="188" t="s">
        <v>47</v>
      </c>
      <c r="N119" s="188" t="s">
        <v>30</v>
      </c>
      <c r="O119" s="337" t="e">
        <f>VLOOKUP(M119,#REF!,2,FALSE)</f>
        <v>#REF!</v>
      </c>
      <c r="P119" s="333" t="e">
        <f>HLOOKUP(N119,#REF!,2,FALSE)</f>
        <v>#REF!</v>
      </c>
      <c r="Q119" s="216" t="e">
        <f>VALUE(CONCATENATE(O119,P119))</f>
        <v>#REF!</v>
      </c>
      <c r="R119" s="184" t="e">
        <f>VLOOKUP(Q119,#REF!,2,FALSE)</f>
        <v>#REF!</v>
      </c>
      <c r="S119" s="210" t="s">
        <v>49</v>
      </c>
      <c r="T119" s="40" t="s">
        <v>240</v>
      </c>
      <c r="U119" s="63" t="s">
        <v>175</v>
      </c>
      <c r="V119" s="344" t="s">
        <v>246</v>
      </c>
      <c r="W119" s="335"/>
      <c r="X119" s="336"/>
      <c r="Y119" s="199" t="s">
        <v>179</v>
      </c>
      <c r="Z119" s="200"/>
      <c r="AA119" s="200"/>
      <c r="AB119" s="200"/>
      <c r="AC119" s="201"/>
      <c r="AD119" s="141"/>
      <c r="AE119" s="10" t="str">
        <f t="shared" si="0"/>
        <v/>
      </c>
      <c r="AF119" s="136" t="str">
        <f t="shared" si="1"/>
        <v/>
      </c>
      <c r="AG119" s="166">
        <f>IF(SUM(AE119:AE123),AVERAGEIF(AE119:AE123,"&gt;0",AE119:AE123),1)</f>
        <v>1</v>
      </c>
      <c r="AH119" s="166">
        <f>IF(SUM(AF119:AF123),AVERAGEIF(AF119:AF123,"&gt;0",AF119:AF123),1)</f>
        <v>1</v>
      </c>
      <c r="AI119" s="166">
        <f>IF(AND(AG119&gt;=0,AG119&lt;=50),0,IF(AND(AG119&gt;50,AG119&lt;76),1,2))</f>
        <v>0</v>
      </c>
      <c r="AJ119" s="166">
        <f>IF(AND(AH119&gt;=0,AH119&lt;=50),0,IF(AND(AH119&gt;50,AH119&lt;76),1,2))</f>
        <v>0</v>
      </c>
      <c r="AK119" s="166" t="e">
        <f>IF(AI119&lt;O119,O119-AI119,O119)</f>
        <v>#REF!</v>
      </c>
      <c r="AL119" s="166" t="e">
        <f>IF(AJ119&lt;P119,P119-AJ119,P119)</f>
        <v>#REF!</v>
      </c>
      <c r="AM119" s="166" t="e">
        <f>VALUE(CONCATENATE(AK73:AK119,AL119))</f>
        <v>#REF!</v>
      </c>
      <c r="AN119" s="184" t="s">
        <v>40</v>
      </c>
      <c r="AO119" s="184" t="s">
        <v>20</v>
      </c>
      <c r="AP119" s="184" t="s">
        <v>22</v>
      </c>
      <c r="AQ119" s="180" t="s">
        <v>49</v>
      </c>
      <c r="AR119" s="40"/>
      <c r="AS119" s="40"/>
      <c r="AT119" s="40"/>
      <c r="AU119" s="63"/>
      <c r="AV119" s="363"/>
      <c r="AW119" s="366"/>
      <c r="AX119" s="40"/>
      <c r="AY119" s="40"/>
      <c r="AZ119" s="40"/>
      <c r="BA119" s="40"/>
      <c r="BB119" s="40"/>
      <c r="BC119" s="40"/>
      <c r="BD119" s="40"/>
      <c r="BE119" s="40"/>
      <c r="BF119" s="40"/>
      <c r="BG119" s="40"/>
      <c r="BH119" s="40"/>
      <c r="BI119" s="40"/>
      <c r="BJ119" s="40"/>
      <c r="BK119" s="157" t="s">
        <v>260</v>
      </c>
      <c r="BL119" s="160" t="s">
        <v>74</v>
      </c>
      <c r="BM119" s="160" t="s">
        <v>70</v>
      </c>
      <c r="BN119" s="160" t="s">
        <v>37</v>
      </c>
      <c r="BO119" s="160" t="s">
        <v>37</v>
      </c>
      <c r="BP119" s="160"/>
      <c r="BQ119" s="160"/>
      <c r="BR119" s="160"/>
      <c r="BS119" s="142"/>
      <c r="BT119" s="142"/>
      <c r="BU119" s="142"/>
      <c r="BV119" s="142"/>
      <c r="BW119" s="142"/>
      <c r="BX119" s="142"/>
      <c r="BY119" s="142"/>
      <c r="BZ119" s="142"/>
      <c r="CA119" s="142" t="s">
        <v>88</v>
      </c>
      <c r="CB119" s="142"/>
      <c r="CC119" s="142"/>
      <c r="CD119" s="142"/>
      <c r="CE119" s="142"/>
      <c r="CF119" s="142"/>
      <c r="CG119" s="142"/>
      <c r="CH119" s="142"/>
      <c r="CI119" s="142"/>
      <c r="CJ119" s="142" t="s">
        <v>49</v>
      </c>
      <c r="CK119" s="142"/>
      <c r="CL119" s="142"/>
      <c r="CM119" s="142"/>
      <c r="CN119" s="142"/>
      <c r="CO119" s="142"/>
      <c r="CP119" s="142"/>
      <c r="CQ119" s="142"/>
      <c r="CR119" s="142"/>
      <c r="CS119" s="142"/>
      <c r="CT119" s="142"/>
      <c r="CU119" s="142"/>
      <c r="CV119" s="142"/>
      <c r="CW119" s="142"/>
      <c r="CX119" s="142"/>
      <c r="CY119" s="142"/>
      <c r="CZ119" s="142"/>
      <c r="DA119" s="142"/>
      <c r="DB119" s="142"/>
      <c r="DC119" s="142"/>
      <c r="DD119" s="142"/>
      <c r="DE119" s="142"/>
      <c r="DF119" s="142"/>
      <c r="DG119" s="142"/>
      <c r="DH119" s="142"/>
      <c r="DI119" s="142"/>
      <c r="DJ119" s="142"/>
      <c r="DK119" s="142"/>
      <c r="DL119" s="142"/>
      <c r="DM119" s="142"/>
      <c r="DN119" s="142"/>
      <c r="DO119" s="142"/>
      <c r="DP119" s="142"/>
      <c r="DQ119" s="142"/>
      <c r="DR119" s="142"/>
      <c r="DS119" s="142"/>
      <c r="DT119" s="142"/>
      <c r="DU119" s="142"/>
      <c r="DV119" s="142"/>
      <c r="DW119" s="142"/>
      <c r="DX119" s="142"/>
      <c r="DY119" s="142"/>
      <c r="DZ119" s="142"/>
      <c r="EA119" s="142"/>
      <c r="EB119" s="142"/>
      <c r="EC119" s="142"/>
      <c r="ED119" s="142"/>
      <c r="EE119" s="142"/>
      <c r="EF119" s="142"/>
      <c r="EG119" s="142"/>
      <c r="EH119" s="142"/>
      <c r="EI119" s="142"/>
      <c r="EJ119" s="142"/>
      <c r="EK119" s="142"/>
      <c r="EL119" s="142"/>
      <c r="EM119" s="142"/>
      <c r="EN119" s="142"/>
      <c r="EO119" s="142"/>
      <c r="EP119" s="142"/>
      <c r="EQ119" s="142"/>
      <c r="ER119" s="142"/>
      <c r="ES119" s="142"/>
      <c r="ET119" s="142"/>
      <c r="EU119" s="142"/>
      <c r="EV119" s="142"/>
      <c r="EW119" s="142"/>
      <c r="EX119" s="142"/>
      <c r="EY119" s="142"/>
      <c r="EZ119" s="142"/>
      <c r="FA119" s="142"/>
      <c r="FB119" s="142"/>
      <c r="FC119" s="142"/>
      <c r="FD119" s="142"/>
      <c r="FE119" s="142"/>
      <c r="FF119" s="142"/>
      <c r="FG119" s="142"/>
      <c r="FH119" s="142"/>
      <c r="FI119" s="142"/>
      <c r="FJ119" s="142"/>
      <c r="FK119" s="142"/>
      <c r="FL119" s="142"/>
      <c r="FM119" s="142"/>
      <c r="FN119" s="142"/>
      <c r="FO119" s="142"/>
      <c r="FP119" s="142"/>
      <c r="FQ119" s="142"/>
      <c r="FR119" s="142"/>
      <c r="FS119" s="142"/>
      <c r="FT119" s="142"/>
      <c r="FU119" s="142"/>
      <c r="FV119" s="142"/>
      <c r="FW119" s="142"/>
      <c r="FX119" s="142"/>
      <c r="FY119" s="142"/>
      <c r="FZ119" s="142"/>
      <c r="GA119" s="142"/>
      <c r="GB119" s="142"/>
      <c r="GC119" s="142"/>
      <c r="GD119" s="142"/>
      <c r="GE119" s="142"/>
      <c r="GF119" s="142"/>
      <c r="GG119" s="142"/>
      <c r="GH119" s="142"/>
      <c r="GI119" s="142"/>
      <c r="GJ119" s="142"/>
      <c r="GK119" s="142"/>
      <c r="GL119" s="142"/>
      <c r="GM119" s="142"/>
      <c r="GN119" s="142"/>
      <c r="GO119" s="142"/>
      <c r="GP119" s="142"/>
      <c r="GQ119" s="142"/>
      <c r="GR119" s="142"/>
      <c r="GS119" s="142"/>
      <c r="GT119" s="142"/>
      <c r="GU119" s="142"/>
      <c r="GV119" s="142"/>
      <c r="GW119" s="142"/>
      <c r="GX119" s="142"/>
      <c r="GY119" s="142"/>
      <c r="GZ119" s="142"/>
      <c r="HA119" s="142"/>
      <c r="HB119" s="142"/>
      <c r="HC119" s="142"/>
      <c r="HD119" s="142"/>
      <c r="HE119" s="143"/>
    </row>
    <row r="120" spans="1:219" s="144" customFormat="1" ht="60" thickBot="1" x14ac:dyDescent="0.25">
      <c r="A120" s="191"/>
      <c r="B120" s="161"/>
      <c r="C120" s="145"/>
      <c r="D120" s="194"/>
      <c r="E120" s="138" t="s">
        <v>161</v>
      </c>
      <c r="F120" s="139" t="s">
        <v>63</v>
      </c>
      <c r="G120" s="146" t="s">
        <v>158</v>
      </c>
      <c r="H120" s="40" t="s">
        <v>169</v>
      </c>
      <c r="I120" s="197"/>
      <c r="J120" s="41" t="s">
        <v>235</v>
      </c>
      <c r="K120" s="197"/>
      <c r="L120" s="108" t="s">
        <v>242</v>
      </c>
      <c r="M120" s="189"/>
      <c r="N120" s="189"/>
      <c r="O120" s="338"/>
      <c r="P120" s="334"/>
      <c r="Q120" s="217"/>
      <c r="R120" s="185"/>
      <c r="S120" s="211"/>
      <c r="T120" s="41" t="s">
        <v>245</v>
      </c>
      <c r="U120" s="63" t="s">
        <v>176</v>
      </c>
      <c r="V120" s="341" t="s">
        <v>247</v>
      </c>
      <c r="W120" s="342"/>
      <c r="X120" s="343"/>
      <c r="Y120" s="202"/>
      <c r="Z120" s="203"/>
      <c r="AA120" s="203"/>
      <c r="AB120" s="203"/>
      <c r="AC120" s="204"/>
      <c r="AD120" s="147"/>
      <c r="AE120" s="10" t="str">
        <f t="shared" si="0"/>
        <v/>
      </c>
      <c r="AF120" s="136" t="str">
        <f t="shared" si="1"/>
        <v/>
      </c>
      <c r="AG120" s="167"/>
      <c r="AH120" s="167"/>
      <c r="AI120" s="167"/>
      <c r="AJ120" s="167"/>
      <c r="AK120" s="167"/>
      <c r="AL120" s="167"/>
      <c r="AM120" s="167"/>
      <c r="AN120" s="185"/>
      <c r="AO120" s="185"/>
      <c r="AP120" s="185"/>
      <c r="AQ120" s="181"/>
      <c r="AR120" s="41"/>
      <c r="AS120" s="41"/>
      <c r="AT120" s="41"/>
      <c r="AU120" s="41"/>
      <c r="AV120" s="364"/>
      <c r="AW120" s="367"/>
      <c r="AX120" s="41"/>
      <c r="AY120" s="41"/>
      <c r="AZ120" s="41"/>
      <c r="BA120" s="41"/>
      <c r="BB120" s="41"/>
      <c r="BC120" s="41"/>
      <c r="BD120" s="41"/>
      <c r="BE120" s="41"/>
      <c r="BF120" s="41"/>
      <c r="BG120" s="41"/>
      <c r="BH120" s="41"/>
      <c r="BI120" s="41"/>
      <c r="BJ120" s="42"/>
      <c r="BK120" s="158"/>
      <c r="BL120" s="161"/>
      <c r="BM120" s="161"/>
      <c r="BN120" s="161"/>
      <c r="BO120" s="161"/>
      <c r="BP120" s="161"/>
      <c r="BQ120" s="161"/>
      <c r="BR120" s="161"/>
      <c r="BS120" s="142"/>
      <c r="BT120" s="142"/>
      <c r="BU120" s="142"/>
      <c r="BV120" s="142"/>
      <c r="BW120" s="142"/>
      <c r="BX120" s="142"/>
      <c r="BY120" s="142"/>
      <c r="BZ120" s="142"/>
      <c r="CA120" s="142" t="s">
        <v>53</v>
      </c>
      <c r="CB120" s="142"/>
      <c r="CC120" s="142"/>
      <c r="CD120" s="142"/>
      <c r="CE120" s="142"/>
      <c r="CF120" s="142"/>
      <c r="CG120" s="142"/>
      <c r="CH120" s="142"/>
      <c r="CI120" s="142"/>
      <c r="CJ120" s="142" t="s">
        <v>50</v>
      </c>
      <c r="CK120" s="142"/>
      <c r="CL120" s="142"/>
      <c r="CM120" s="142"/>
      <c r="CN120" s="142"/>
      <c r="CO120" s="142"/>
      <c r="CP120" s="142"/>
      <c r="CQ120" s="142"/>
      <c r="CR120" s="142"/>
      <c r="CS120" s="142"/>
      <c r="CT120" s="142"/>
      <c r="CU120" s="142"/>
      <c r="CV120" s="142"/>
      <c r="CW120" s="142"/>
      <c r="CX120" s="142"/>
      <c r="CY120" s="142"/>
      <c r="CZ120" s="142"/>
      <c r="DA120" s="142"/>
      <c r="DB120" s="142"/>
      <c r="DC120" s="142"/>
      <c r="DD120" s="142"/>
      <c r="DE120" s="142"/>
      <c r="DF120" s="142"/>
      <c r="DG120" s="142"/>
      <c r="DH120" s="142"/>
      <c r="DI120" s="142"/>
      <c r="DJ120" s="142"/>
      <c r="DK120" s="142"/>
      <c r="DL120" s="142"/>
      <c r="DM120" s="142"/>
      <c r="DN120" s="142"/>
      <c r="DO120" s="142"/>
      <c r="DP120" s="142"/>
      <c r="DQ120" s="142"/>
      <c r="DR120" s="142"/>
      <c r="DS120" s="142"/>
      <c r="DT120" s="142"/>
      <c r="DU120" s="142"/>
      <c r="DV120" s="142"/>
      <c r="DW120" s="142"/>
      <c r="DX120" s="142"/>
      <c r="DY120" s="142"/>
      <c r="DZ120" s="142"/>
      <c r="EA120" s="142"/>
      <c r="EB120" s="142"/>
      <c r="EC120" s="142"/>
      <c r="ED120" s="142"/>
      <c r="EE120" s="142"/>
      <c r="EF120" s="142"/>
      <c r="EG120" s="142"/>
      <c r="EH120" s="142"/>
      <c r="EI120" s="142"/>
      <c r="EJ120" s="142"/>
      <c r="EK120" s="142"/>
      <c r="EL120" s="142"/>
      <c r="EM120" s="142"/>
      <c r="EN120" s="142"/>
      <c r="EO120" s="142"/>
      <c r="EP120" s="142"/>
      <c r="EQ120" s="142"/>
      <c r="ER120" s="142"/>
      <c r="ES120" s="142"/>
      <c r="ET120" s="142"/>
      <c r="EU120" s="142"/>
      <c r="EV120" s="142"/>
      <c r="EW120" s="142"/>
      <c r="EX120" s="142"/>
      <c r="EY120" s="142"/>
      <c r="EZ120" s="142"/>
      <c r="FA120" s="142"/>
      <c r="FB120" s="142"/>
      <c r="FC120" s="142"/>
      <c r="FD120" s="142"/>
      <c r="FE120" s="142"/>
      <c r="FF120" s="142"/>
      <c r="FG120" s="142"/>
      <c r="FH120" s="142"/>
      <c r="FI120" s="142"/>
      <c r="FJ120" s="142"/>
      <c r="FK120" s="142"/>
      <c r="FL120" s="142"/>
      <c r="FM120" s="142"/>
      <c r="FN120" s="142"/>
      <c r="FO120" s="142"/>
      <c r="FP120" s="142"/>
      <c r="FQ120" s="142"/>
      <c r="FR120" s="142"/>
      <c r="FS120" s="142"/>
      <c r="FT120" s="142"/>
      <c r="FU120" s="142"/>
      <c r="FV120" s="142"/>
      <c r="FW120" s="142"/>
      <c r="FX120" s="142"/>
      <c r="FY120" s="142"/>
      <c r="FZ120" s="142"/>
      <c r="GA120" s="142"/>
      <c r="GB120" s="142"/>
      <c r="GC120" s="142"/>
      <c r="GD120" s="142"/>
      <c r="GE120" s="142"/>
      <c r="GF120" s="142"/>
      <c r="GG120" s="142"/>
      <c r="GH120" s="142"/>
      <c r="GI120" s="142"/>
      <c r="GJ120" s="142"/>
      <c r="GK120" s="142"/>
      <c r="GL120" s="142"/>
      <c r="GM120" s="142"/>
      <c r="GN120" s="142"/>
      <c r="GO120" s="142"/>
      <c r="GP120" s="142"/>
      <c r="GQ120" s="142"/>
      <c r="GR120" s="142"/>
      <c r="GS120" s="142"/>
      <c r="GT120" s="142"/>
      <c r="GU120" s="142"/>
      <c r="GV120" s="142"/>
      <c r="GW120" s="142"/>
      <c r="GX120" s="142"/>
      <c r="GY120" s="142"/>
      <c r="GZ120" s="142"/>
      <c r="HA120" s="142"/>
      <c r="HB120" s="142"/>
      <c r="HC120" s="142"/>
      <c r="HD120" s="142"/>
      <c r="HE120" s="143"/>
    </row>
    <row r="121" spans="1:219" s="144" customFormat="1" ht="88.5" thickBot="1" x14ac:dyDescent="0.25">
      <c r="A121" s="191"/>
      <c r="B121" s="161"/>
      <c r="C121" s="145"/>
      <c r="D121" s="194"/>
      <c r="E121" s="138" t="s">
        <v>162</v>
      </c>
      <c r="F121" s="139" t="s">
        <v>8</v>
      </c>
      <c r="G121" s="146" t="s">
        <v>158</v>
      </c>
      <c r="H121" s="40" t="s">
        <v>169</v>
      </c>
      <c r="I121" s="197"/>
      <c r="J121" s="108" t="s">
        <v>236</v>
      </c>
      <c r="K121" s="197"/>
      <c r="L121" s="42" t="s">
        <v>243</v>
      </c>
      <c r="M121" s="189"/>
      <c r="N121" s="189"/>
      <c r="O121" s="338"/>
      <c r="P121" s="334"/>
      <c r="Q121" s="217"/>
      <c r="R121" s="185"/>
      <c r="S121" s="211"/>
      <c r="T121" s="156" t="s">
        <v>259</v>
      </c>
      <c r="U121" s="63" t="s">
        <v>175</v>
      </c>
      <c r="V121" s="341"/>
      <c r="W121" s="342"/>
      <c r="X121" s="343"/>
      <c r="Y121" s="202"/>
      <c r="Z121" s="203"/>
      <c r="AA121" s="203"/>
      <c r="AB121" s="203"/>
      <c r="AC121" s="204"/>
      <c r="AD121" s="147"/>
      <c r="AE121" s="166" t="str">
        <f t="shared" si="0"/>
        <v/>
      </c>
      <c r="AF121" s="208" t="str">
        <f t="shared" si="1"/>
        <v/>
      </c>
      <c r="AG121" s="167"/>
      <c r="AH121" s="167"/>
      <c r="AI121" s="167"/>
      <c r="AJ121" s="167"/>
      <c r="AK121" s="167"/>
      <c r="AL121" s="167"/>
      <c r="AM121" s="167"/>
      <c r="AN121" s="185"/>
      <c r="AO121" s="185"/>
      <c r="AP121" s="185"/>
      <c r="AQ121" s="181"/>
      <c r="AR121" s="42"/>
      <c r="AS121" s="42"/>
      <c r="AT121" s="42"/>
      <c r="AU121" s="42"/>
      <c r="AV121" s="364"/>
      <c r="AW121" s="367"/>
      <c r="AX121" s="42"/>
      <c r="AY121" s="42"/>
      <c r="AZ121" s="42"/>
      <c r="BA121" s="42"/>
      <c r="BB121" s="42"/>
      <c r="BC121" s="42"/>
      <c r="BD121" s="42"/>
      <c r="BE121" s="42"/>
      <c r="BF121" s="42"/>
      <c r="BG121" s="42"/>
      <c r="BH121" s="42"/>
      <c r="BI121" s="42"/>
      <c r="BJ121" s="42"/>
      <c r="BK121" s="158"/>
      <c r="BL121" s="161"/>
      <c r="BM121" s="161"/>
      <c r="BN121" s="161"/>
      <c r="BO121" s="161"/>
      <c r="BP121" s="161"/>
      <c r="BQ121" s="161"/>
      <c r="BR121" s="161"/>
      <c r="BS121" s="142"/>
      <c r="BT121" s="142"/>
      <c r="BU121" s="142"/>
      <c r="BV121" s="142"/>
      <c r="BW121" s="142"/>
      <c r="BX121" s="142"/>
      <c r="BY121" s="142"/>
      <c r="BZ121" s="142"/>
      <c r="CA121" s="142" t="s">
        <v>5</v>
      </c>
      <c r="CB121" s="142"/>
      <c r="CC121" s="142"/>
      <c r="CD121" s="142"/>
      <c r="CE121" s="142"/>
      <c r="CF121" s="142"/>
      <c r="CG121" s="142"/>
      <c r="CH121" s="142"/>
      <c r="CI121" s="142"/>
      <c r="CJ121" s="142" t="s">
        <v>100</v>
      </c>
      <c r="CK121" s="142"/>
      <c r="CL121" s="142"/>
      <c r="CM121" s="142"/>
      <c r="CN121" s="142"/>
      <c r="CO121" s="142"/>
      <c r="CP121" s="142"/>
      <c r="CQ121" s="142"/>
      <c r="CR121" s="142"/>
      <c r="CS121" s="142"/>
      <c r="CT121" s="142"/>
      <c r="CU121" s="142"/>
      <c r="CV121" s="142"/>
      <c r="CW121" s="142"/>
      <c r="CX121" s="142"/>
      <c r="CY121" s="142"/>
      <c r="CZ121" s="142"/>
      <c r="DA121" s="142"/>
      <c r="DB121" s="142"/>
      <c r="DC121" s="142"/>
      <c r="DD121" s="142"/>
      <c r="DE121" s="142"/>
      <c r="DF121" s="142"/>
      <c r="DG121" s="142"/>
      <c r="DH121" s="142"/>
      <c r="DI121" s="142"/>
      <c r="DJ121" s="142"/>
      <c r="DK121" s="142"/>
      <c r="DL121" s="142"/>
      <c r="DM121" s="142"/>
      <c r="DN121" s="142"/>
      <c r="DO121" s="142"/>
      <c r="DP121" s="142"/>
      <c r="DQ121" s="142"/>
      <c r="DR121" s="142"/>
      <c r="DS121" s="142"/>
      <c r="DT121" s="142"/>
      <c r="DU121" s="142"/>
      <c r="DV121" s="142"/>
      <c r="DW121" s="142"/>
      <c r="DX121" s="142"/>
      <c r="DY121" s="142"/>
      <c r="DZ121" s="142"/>
      <c r="EA121" s="142"/>
      <c r="EB121" s="142"/>
      <c r="EC121" s="142"/>
      <c r="ED121" s="142"/>
      <c r="EE121" s="142"/>
      <c r="EF121" s="142"/>
      <c r="EG121" s="142"/>
      <c r="EH121" s="142"/>
      <c r="EI121" s="142"/>
      <c r="EJ121" s="142"/>
      <c r="EK121" s="142"/>
      <c r="EL121" s="142"/>
      <c r="EM121" s="142"/>
      <c r="EN121" s="142"/>
      <c r="EO121" s="142"/>
      <c r="EP121" s="142"/>
      <c r="EQ121" s="142"/>
      <c r="ER121" s="142"/>
      <c r="ES121" s="142"/>
      <c r="ET121" s="142"/>
      <c r="EU121" s="142"/>
      <c r="EV121" s="142"/>
      <c r="EW121" s="142"/>
      <c r="EX121" s="142"/>
      <c r="EY121" s="142"/>
      <c r="EZ121" s="142"/>
      <c r="FA121" s="142"/>
      <c r="FB121" s="142"/>
      <c r="FC121" s="142"/>
      <c r="FD121" s="142"/>
      <c r="FE121" s="142"/>
      <c r="FF121" s="142"/>
      <c r="FG121" s="142"/>
      <c r="FH121" s="142"/>
      <c r="FI121" s="142"/>
      <c r="FJ121" s="142"/>
      <c r="FK121" s="142"/>
      <c r="FL121" s="142"/>
      <c r="FM121" s="142"/>
      <c r="FN121" s="142"/>
      <c r="FO121" s="142"/>
      <c r="FP121" s="142"/>
      <c r="FQ121" s="142"/>
      <c r="FR121" s="142"/>
      <c r="FS121" s="142"/>
      <c r="FT121" s="142"/>
      <c r="FU121" s="142"/>
      <c r="FV121" s="142"/>
      <c r="FW121" s="142"/>
      <c r="FX121" s="142"/>
      <c r="FY121" s="142"/>
      <c r="FZ121" s="142"/>
      <c r="GA121" s="142"/>
      <c r="GB121" s="142"/>
      <c r="GC121" s="142"/>
      <c r="GD121" s="142"/>
      <c r="GE121" s="142"/>
      <c r="GF121" s="142"/>
      <c r="GG121" s="142"/>
      <c r="GH121" s="142"/>
      <c r="GI121" s="142"/>
      <c r="GJ121" s="142"/>
      <c r="GK121" s="142"/>
      <c r="GL121" s="142"/>
      <c r="GM121" s="142"/>
      <c r="GN121" s="142"/>
      <c r="GO121" s="142"/>
      <c r="GP121" s="142"/>
      <c r="GQ121" s="142"/>
      <c r="GR121" s="142"/>
      <c r="GS121" s="142"/>
      <c r="GT121" s="142"/>
      <c r="GU121" s="142"/>
      <c r="GV121" s="142"/>
      <c r="GW121" s="142"/>
      <c r="GX121" s="142"/>
      <c r="GY121" s="142"/>
      <c r="GZ121" s="142"/>
      <c r="HA121" s="142"/>
      <c r="HB121" s="142"/>
      <c r="HC121" s="142"/>
      <c r="HD121" s="142"/>
      <c r="HE121" s="143"/>
    </row>
    <row r="122" spans="1:219" s="144" customFormat="1" ht="60" thickBot="1" x14ac:dyDescent="0.25">
      <c r="A122" s="191"/>
      <c r="B122" s="161"/>
      <c r="C122" s="145"/>
      <c r="D122" s="194"/>
      <c r="E122" s="138" t="s">
        <v>164</v>
      </c>
      <c r="F122" s="139" t="s">
        <v>63</v>
      </c>
      <c r="G122" s="146" t="s">
        <v>158</v>
      </c>
      <c r="H122" s="40" t="s">
        <v>169</v>
      </c>
      <c r="I122" s="197"/>
      <c r="J122" s="109" t="s">
        <v>237</v>
      </c>
      <c r="K122" s="197"/>
      <c r="L122" s="42" t="s">
        <v>244</v>
      </c>
      <c r="M122" s="214"/>
      <c r="N122" s="214"/>
      <c r="O122" s="338"/>
      <c r="P122" s="334"/>
      <c r="Q122" s="217"/>
      <c r="R122" s="186"/>
      <c r="S122" s="212"/>
      <c r="T122" s="42"/>
      <c r="U122" s="63"/>
      <c r="V122" s="341"/>
      <c r="W122" s="342"/>
      <c r="X122" s="343"/>
      <c r="Y122" s="202"/>
      <c r="Z122" s="203"/>
      <c r="AA122" s="203"/>
      <c r="AB122" s="203"/>
      <c r="AC122" s="204"/>
      <c r="AD122" s="147"/>
      <c r="AE122" s="168"/>
      <c r="AF122" s="209"/>
      <c r="AG122" s="167"/>
      <c r="AH122" s="167"/>
      <c r="AI122" s="167"/>
      <c r="AJ122" s="167"/>
      <c r="AK122" s="167"/>
      <c r="AL122" s="167"/>
      <c r="AM122" s="167"/>
      <c r="AN122" s="186"/>
      <c r="AO122" s="186"/>
      <c r="AP122" s="186"/>
      <c r="AQ122" s="182"/>
      <c r="AR122" s="42"/>
      <c r="AS122" s="42"/>
      <c r="AT122" s="42"/>
      <c r="AU122" s="42"/>
      <c r="AV122" s="364"/>
      <c r="AW122" s="367"/>
      <c r="AX122" s="42"/>
      <c r="AY122" s="42"/>
      <c r="AZ122" s="42"/>
      <c r="BA122" s="42"/>
      <c r="BB122" s="42"/>
      <c r="BC122" s="42"/>
      <c r="BD122" s="42"/>
      <c r="BE122" s="42"/>
      <c r="BF122" s="42"/>
      <c r="BG122" s="42"/>
      <c r="BH122" s="42"/>
      <c r="BI122" s="42"/>
      <c r="BJ122" s="42"/>
      <c r="BK122" s="158"/>
      <c r="BL122" s="161"/>
      <c r="BM122" s="161"/>
      <c r="BN122" s="161"/>
      <c r="BO122" s="161"/>
      <c r="BP122" s="161"/>
      <c r="BQ122" s="161"/>
      <c r="BR122" s="161"/>
      <c r="BS122" s="142"/>
      <c r="BT122" s="142"/>
      <c r="BU122" s="142"/>
      <c r="BV122" s="142"/>
      <c r="BW122" s="142"/>
      <c r="BX122" s="142"/>
      <c r="BY122" s="142"/>
      <c r="BZ122" s="142"/>
      <c r="CA122" s="142" t="s">
        <v>6</v>
      </c>
      <c r="CB122" s="142"/>
      <c r="CC122" s="142"/>
      <c r="CD122" s="142"/>
      <c r="CE122" s="142"/>
      <c r="CF122" s="142"/>
      <c r="CG122" s="142"/>
      <c r="CH122" s="142"/>
      <c r="CI122" s="142"/>
      <c r="CJ122" s="142" t="s">
        <v>51</v>
      </c>
      <c r="CK122" s="142"/>
      <c r="CL122" s="142"/>
      <c r="CM122" s="142"/>
      <c r="CN122" s="142"/>
      <c r="CO122" s="142"/>
      <c r="CP122" s="142"/>
      <c r="CQ122" s="142"/>
      <c r="CR122" s="142"/>
      <c r="CS122" s="142"/>
      <c r="CT122" s="142"/>
      <c r="CU122" s="142"/>
      <c r="CV122" s="142"/>
      <c r="CW122" s="142"/>
      <c r="CX122" s="142"/>
      <c r="CY122" s="142"/>
      <c r="CZ122" s="142"/>
      <c r="DA122" s="142"/>
      <c r="DB122" s="142"/>
      <c r="DC122" s="142"/>
      <c r="DD122" s="142"/>
      <c r="DE122" s="142"/>
      <c r="DF122" s="142"/>
      <c r="DG122" s="142"/>
      <c r="DH122" s="142"/>
      <c r="DI122" s="142"/>
      <c r="DJ122" s="142"/>
      <c r="DK122" s="142"/>
      <c r="DL122" s="142"/>
      <c r="DM122" s="142"/>
      <c r="DN122" s="142"/>
      <c r="DO122" s="142"/>
      <c r="DP122" s="142"/>
      <c r="DQ122" s="142"/>
      <c r="DR122" s="142"/>
      <c r="DS122" s="142"/>
      <c r="DT122" s="142"/>
      <c r="DU122" s="142"/>
      <c r="DV122" s="142"/>
      <c r="DW122" s="142"/>
      <c r="DX122" s="142"/>
      <c r="DY122" s="142"/>
      <c r="DZ122" s="142"/>
      <c r="EA122" s="142"/>
      <c r="EB122" s="142"/>
      <c r="EC122" s="142"/>
      <c r="ED122" s="142"/>
      <c r="EE122" s="142"/>
      <c r="EF122" s="142"/>
      <c r="EG122" s="142"/>
      <c r="EH122" s="142"/>
      <c r="EI122" s="142"/>
      <c r="EJ122" s="142"/>
      <c r="EK122" s="142"/>
      <c r="EL122" s="142"/>
      <c r="EM122" s="142"/>
      <c r="EN122" s="142"/>
      <c r="EO122" s="142"/>
      <c r="EP122" s="142"/>
      <c r="EQ122" s="142"/>
      <c r="ER122" s="142"/>
      <c r="ES122" s="142"/>
      <c r="ET122" s="142"/>
      <c r="EU122" s="142"/>
      <c r="EV122" s="142"/>
      <c r="EW122" s="142"/>
      <c r="EX122" s="142"/>
      <c r="EY122" s="142"/>
      <c r="EZ122" s="142"/>
      <c r="FA122" s="142"/>
      <c r="FB122" s="142"/>
      <c r="FC122" s="142"/>
      <c r="FD122" s="142"/>
      <c r="FE122" s="142"/>
      <c r="FF122" s="142"/>
      <c r="FG122" s="142"/>
      <c r="FH122" s="142"/>
      <c r="FI122" s="142"/>
      <c r="FJ122" s="142"/>
      <c r="FK122" s="142"/>
      <c r="FL122" s="142"/>
      <c r="FM122" s="142"/>
      <c r="FN122" s="142"/>
      <c r="FO122" s="142"/>
      <c r="FP122" s="142"/>
      <c r="FQ122" s="142"/>
      <c r="FR122" s="142"/>
      <c r="FS122" s="142"/>
      <c r="FT122" s="142"/>
      <c r="FU122" s="142"/>
      <c r="FV122" s="142"/>
      <c r="FW122" s="142"/>
      <c r="FX122" s="142"/>
      <c r="FY122" s="142"/>
      <c r="FZ122" s="142"/>
      <c r="GA122" s="142"/>
      <c r="GB122" s="142"/>
      <c r="GC122" s="142"/>
      <c r="GD122" s="142"/>
      <c r="GE122" s="142"/>
      <c r="GF122" s="142"/>
      <c r="GG122" s="142"/>
      <c r="GH122" s="142"/>
      <c r="GI122" s="142"/>
      <c r="GJ122" s="142"/>
      <c r="GK122" s="142"/>
      <c r="GL122" s="142"/>
      <c r="GM122" s="142"/>
      <c r="GN122" s="142"/>
      <c r="GO122" s="142"/>
      <c r="GP122" s="142"/>
      <c r="GQ122" s="142"/>
      <c r="GR122" s="142"/>
      <c r="GS122" s="142"/>
      <c r="GT122" s="142"/>
      <c r="GU122" s="142"/>
      <c r="GV122" s="142"/>
      <c r="GW122" s="142"/>
      <c r="GX122" s="142"/>
      <c r="GY122" s="142"/>
      <c r="GZ122" s="142"/>
      <c r="HA122" s="142"/>
      <c r="HB122" s="142"/>
      <c r="HC122" s="142"/>
      <c r="HD122" s="142"/>
      <c r="HE122" s="143"/>
    </row>
    <row r="123" spans="1:219" s="144" customFormat="1" ht="26.25" thickBot="1" x14ac:dyDescent="0.25">
      <c r="A123" s="192"/>
      <c r="B123" s="163"/>
      <c r="C123" s="152"/>
      <c r="D123" s="195"/>
      <c r="E123" s="138"/>
      <c r="F123" s="139"/>
      <c r="G123" s="146"/>
      <c r="H123" s="40"/>
      <c r="I123" s="198"/>
      <c r="J123" s="153" t="s">
        <v>239</v>
      </c>
      <c r="K123" s="198"/>
      <c r="M123" s="189"/>
      <c r="N123" s="189"/>
      <c r="O123" s="339"/>
      <c r="P123" s="340"/>
      <c r="Q123" s="218"/>
      <c r="R123" s="187"/>
      <c r="S123" s="213"/>
      <c r="T123" s="43"/>
      <c r="U123" s="63"/>
      <c r="V123" s="345"/>
      <c r="W123" s="346"/>
      <c r="X123" s="347"/>
      <c r="Y123" s="205"/>
      <c r="Z123" s="206"/>
      <c r="AA123" s="206"/>
      <c r="AB123" s="206"/>
      <c r="AC123" s="207"/>
      <c r="AD123" s="148"/>
      <c r="AE123" s="10" t="str">
        <f>IF(AD123="","",IF(AD123="PROBABILIDAD",SUM(W123+Z123+AC123),0))</f>
        <v/>
      </c>
      <c r="AF123" s="17" t="str">
        <f>IF(AD123="","",IF(AD123="IMPACTO",SUM(W123+Z123+AC123),0))</f>
        <v/>
      </c>
      <c r="AG123" s="168"/>
      <c r="AH123" s="168"/>
      <c r="AI123" s="168"/>
      <c r="AJ123" s="168"/>
      <c r="AK123" s="168"/>
      <c r="AL123" s="168"/>
      <c r="AM123" s="168"/>
      <c r="AN123" s="187"/>
      <c r="AO123" s="187"/>
      <c r="AP123" s="187"/>
      <c r="AQ123" s="183"/>
      <c r="AR123" s="43"/>
      <c r="AS123" s="43"/>
      <c r="AT123" s="43"/>
      <c r="AU123" s="43"/>
      <c r="AV123" s="365"/>
      <c r="AW123" s="368"/>
      <c r="AX123" s="43"/>
      <c r="AY123" s="43"/>
      <c r="AZ123" s="43"/>
      <c r="BA123" s="43"/>
      <c r="BB123" s="43"/>
      <c r="BC123" s="43"/>
      <c r="BD123" s="43"/>
      <c r="BE123" s="43"/>
      <c r="BF123" s="43"/>
      <c r="BG123" s="43"/>
      <c r="BH123" s="43"/>
      <c r="BI123" s="43"/>
      <c r="BJ123" s="40"/>
      <c r="BK123" s="159"/>
      <c r="BL123" s="162"/>
      <c r="BM123" s="163"/>
      <c r="BN123" s="163"/>
      <c r="BO123" s="163"/>
      <c r="BP123" s="162"/>
      <c r="BQ123" s="162"/>
      <c r="BR123" s="162"/>
      <c r="BS123" s="142"/>
      <c r="BT123" s="142"/>
      <c r="BU123" s="142"/>
      <c r="BV123" s="142"/>
      <c r="BW123" s="142"/>
      <c r="BX123" s="142"/>
      <c r="BY123" s="142"/>
      <c r="BZ123" s="142"/>
      <c r="CA123" s="142" t="s">
        <v>7</v>
      </c>
      <c r="CB123" s="142"/>
      <c r="CC123" s="142"/>
      <c r="CD123" s="142"/>
      <c r="CE123" s="142"/>
      <c r="CF123" s="142"/>
      <c r="CG123" s="142"/>
      <c r="CH123" s="142"/>
      <c r="CI123" s="142"/>
      <c r="CJ123" s="142"/>
      <c r="CK123" s="142"/>
      <c r="CL123" s="142"/>
      <c r="CM123" s="142"/>
      <c r="CN123" s="142"/>
      <c r="CO123" s="142"/>
      <c r="CP123" s="142"/>
      <c r="CQ123" s="142"/>
      <c r="CR123" s="142"/>
      <c r="CS123" s="142"/>
      <c r="CT123" s="142"/>
      <c r="CU123" s="142"/>
      <c r="CV123" s="142"/>
      <c r="CW123" s="142"/>
      <c r="CX123" s="142"/>
      <c r="CY123" s="142"/>
      <c r="CZ123" s="142"/>
      <c r="DA123" s="142"/>
      <c r="DB123" s="142"/>
      <c r="DC123" s="142"/>
      <c r="DD123" s="142"/>
      <c r="DE123" s="142"/>
      <c r="DF123" s="142"/>
      <c r="DG123" s="142"/>
      <c r="DH123" s="142"/>
      <c r="DI123" s="142"/>
      <c r="DJ123" s="142"/>
      <c r="DK123" s="142"/>
      <c r="DL123" s="142"/>
      <c r="DM123" s="142"/>
      <c r="DN123" s="142"/>
      <c r="DO123" s="142"/>
      <c r="DP123" s="142"/>
      <c r="DQ123" s="142"/>
      <c r="DR123" s="142"/>
      <c r="DS123" s="142"/>
      <c r="DT123" s="142"/>
      <c r="DU123" s="142"/>
      <c r="DV123" s="142"/>
      <c r="DW123" s="142"/>
      <c r="DX123" s="142"/>
      <c r="DY123" s="142"/>
      <c r="DZ123" s="142"/>
      <c r="EA123" s="142"/>
      <c r="EB123" s="142"/>
      <c r="EC123" s="142"/>
      <c r="ED123" s="142"/>
      <c r="EE123" s="142"/>
      <c r="EF123" s="142"/>
      <c r="EG123" s="142"/>
      <c r="EH123" s="142"/>
      <c r="EI123" s="142"/>
      <c r="EJ123" s="142"/>
      <c r="EK123" s="142"/>
      <c r="EL123" s="142"/>
      <c r="EM123" s="142"/>
      <c r="EN123" s="142"/>
      <c r="EO123" s="142"/>
      <c r="EP123" s="142"/>
      <c r="EQ123" s="142"/>
      <c r="ER123" s="142"/>
      <c r="ES123" s="142"/>
      <c r="ET123" s="142"/>
      <c r="EU123" s="142"/>
      <c r="EV123" s="142"/>
      <c r="EW123" s="142"/>
      <c r="EX123" s="142"/>
      <c r="EY123" s="142"/>
      <c r="EZ123" s="142"/>
      <c r="FA123" s="142"/>
      <c r="FB123" s="142"/>
      <c r="FC123" s="142"/>
      <c r="FD123" s="142"/>
      <c r="FE123" s="142"/>
      <c r="FF123" s="142"/>
      <c r="FG123" s="142"/>
      <c r="FH123" s="142"/>
      <c r="FI123" s="142"/>
      <c r="FJ123" s="142"/>
      <c r="FK123" s="142"/>
      <c r="FL123" s="142"/>
      <c r="FM123" s="142"/>
      <c r="FN123" s="142"/>
      <c r="FO123" s="142"/>
      <c r="FP123" s="142"/>
      <c r="FQ123" s="142"/>
      <c r="FR123" s="142"/>
      <c r="FS123" s="142"/>
      <c r="FT123" s="142"/>
      <c r="FU123" s="142"/>
      <c r="FV123" s="142"/>
      <c r="FW123" s="142"/>
      <c r="FX123" s="142"/>
      <c r="FY123" s="142"/>
      <c r="FZ123" s="142"/>
      <c r="GA123" s="142"/>
      <c r="GB123" s="142"/>
      <c r="GC123" s="142"/>
      <c r="GD123" s="142"/>
      <c r="GE123" s="142"/>
      <c r="GF123" s="142"/>
      <c r="GG123" s="142"/>
      <c r="GH123" s="142"/>
      <c r="GI123" s="142"/>
      <c r="GJ123" s="142"/>
      <c r="GK123" s="142"/>
      <c r="GL123" s="142"/>
      <c r="GM123" s="142"/>
      <c r="GN123" s="142"/>
      <c r="GO123" s="142"/>
      <c r="GP123" s="142"/>
      <c r="GQ123" s="142"/>
      <c r="GR123" s="142"/>
      <c r="GS123" s="142"/>
      <c r="GT123" s="142"/>
      <c r="GU123" s="142"/>
      <c r="GV123" s="142"/>
      <c r="GW123" s="142"/>
      <c r="GX123" s="142"/>
      <c r="GY123" s="142"/>
      <c r="GZ123" s="142"/>
      <c r="HA123" s="142"/>
      <c r="HB123" s="142"/>
      <c r="HC123" s="142"/>
      <c r="HD123" s="142"/>
      <c r="HE123" s="143"/>
    </row>
  </sheetData>
  <sheetProtection formatCells="0" formatColumns="0" formatRows="0" insertRows="0" insertHyperlinks="0" sort="0" autoFilter="0" pivotTables="0"/>
  <autoFilter ref="A110:A123" xr:uid="{00000000-0009-0000-0000-000002000000}"/>
  <dataConsolidate/>
  <mergeCells count="174">
    <mergeCell ref="BR119:BR123"/>
    <mergeCell ref="BP119:BP123"/>
    <mergeCell ref="V120:X120"/>
    <mergeCell ref="BN113:BN114"/>
    <mergeCell ref="BO113:BO114"/>
    <mergeCell ref="AV119:AV123"/>
    <mergeCell ref="AW119:AW123"/>
    <mergeCell ref="BR110:BR115"/>
    <mergeCell ref="BP116:BP118"/>
    <mergeCell ref="BQ116:BQ118"/>
    <mergeCell ref="BR116:BR118"/>
    <mergeCell ref="V118:X118"/>
    <mergeCell ref="AL116:AL118"/>
    <mergeCell ref="AI116:AI118"/>
    <mergeCell ref="AN110:AN115"/>
    <mergeCell ref="AO116:AO118"/>
    <mergeCell ref="AN116:AN118"/>
    <mergeCell ref="AP116:AP118"/>
    <mergeCell ref="AM116:AM118"/>
    <mergeCell ref="AM110:AM115"/>
    <mergeCell ref="AO110:AO115"/>
    <mergeCell ref="BK113:BK114"/>
    <mergeCell ref="BL113:BL114"/>
    <mergeCell ref="BM113:BM114"/>
    <mergeCell ref="AE121:AE122"/>
    <mergeCell ref="AJ119:AJ123"/>
    <mergeCell ref="AK119:AK123"/>
    <mergeCell ref="AL119:AL123"/>
    <mergeCell ref="AM119:AM123"/>
    <mergeCell ref="AQ119:AQ123"/>
    <mergeCell ref="AO119:AO123"/>
    <mergeCell ref="AP119:AP123"/>
    <mergeCell ref="AN119:AN123"/>
    <mergeCell ref="V121:X121"/>
    <mergeCell ref="O119:O123"/>
    <mergeCell ref="P119:P123"/>
    <mergeCell ref="Q119:Q123"/>
    <mergeCell ref="V122:X122"/>
    <mergeCell ref="V119:X119"/>
    <mergeCell ref="I116:I118"/>
    <mergeCell ref="O116:O118"/>
    <mergeCell ref="V123:X123"/>
    <mergeCell ref="M116:M118"/>
    <mergeCell ref="V116:X116"/>
    <mergeCell ref="S116:S118"/>
    <mergeCell ref="O110:O115"/>
    <mergeCell ref="P110:P115"/>
    <mergeCell ref="AJ110:AJ115"/>
    <mergeCell ref="AK110:AK115"/>
    <mergeCell ref="AH110:AH115"/>
    <mergeCell ref="A116:A118"/>
    <mergeCell ref="D116:D118"/>
    <mergeCell ref="K116:K118"/>
    <mergeCell ref="Y116:AC118"/>
    <mergeCell ref="L107:L108"/>
    <mergeCell ref="B106:B109"/>
    <mergeCell ref="I107:I108"/>
    <mergeCell ref="E106:G107"/>
    <mergeCell ref="AG108:AG109"/>
    <mergeCell ref="T107:AD107"/>
    <mergeCell ref="V108:X108"/>
    <mergeCell ref="V109:X109"/>
    <mergeCell ref="V115:X115"/>
    <mergeCell ref="Y109:AD109"/>
    <mergeCell ref="Y110:AC115"/>
    <mergeCell ref="D110:D115"/>
    <mergeCell ref="K110:K115"/>
    <mergeCell ref="V114:X114"/>
    <mergeCell ref="AE112:AE113"/>
    <mergeCell ref="AF112:AF113"/>
    <mergeCell ref="V113:X113"/>
    <mergeCell ref="AG110:AG115"/>
    <mergeCell ref="T113:T114"/>
    <mergeCell ref="I110:I115"/>
    <mergeCell ref="M110:M115"/>
    <mergeCell ref="V110:X110"/>
    <mergeCell ref="V111:X111"/>
    <mergeCell ref="V112:X112"/>
    <mergeCell ref="BD61:BE61"/>
    <mergeCell ref="J107:J108"/>
    <mergeCell ref="K107:K108"/>
    <mergeCell ref="AR106:AU107"/>
    <mergeCell ref="AU108:AU109"/>
    <mergeCell ref="AW108:AW109"/>
    <mergeCell ref="E102:N102"/>
    <mergeCell ref="E103:N103"/>
    <mergeCell ref="M104:N104"/>
    <mergeCell ref="E101:N101"/>
    <mergeCell ref="AE108:AF108"/>
    <mergeCell ref="R101:S104"/>
    <mergeCell ref="Y108:AD108"/>
    <mergeCell ref="E104:L104"/>
    <mergeCell ref="T106:AD106"/>
    <mergeCell ref="E108:E109"/>
    <mergeCell ref="F108:F109"/>
    <mergeCell ref="G108:G109"/>
    <mergeCell ref="I106:L106"/>
    <mergeCell ref="A101:D104"/>
    <mergeCell ref="BD106:BI107"/>
    <mergeCell ref="BD108:BD109"/>
    <mergeCell ref="BE108:BE109"/>
    <mergeCell ref="BF108:BF109"/>
    <mergeCell ref="BG108:BG109"/>
    <mergeCell ref="BH108:BH109"/>
    <mergeCell ref="AN106:AQ107"/>
    <mergeCell ref="BB108:BB109"/>
    <mergeCell ref="AR108:AR109"/>
    <mergeCell ref="AV108:AV109"/>
    <mergeCell ref="BA108:BA109"/>
    <mergeCell ref="AS108:AS109"/>
    <mergeCell ref="AT108:AT109"/>
    <mergeCell ref="AZ108:AZ109"/>
    <mergeCell ref="AP108:AQ108"/>
    <mergeCell ref="AN108:AO108"/>
    <mergeCell ref="A106:A109"/>
    <mergeCell ref="M106:S107"/>
    <mergeCell ref="D106:D109"/>
    <mergeCell ref="H106:H109"/>
    <mergeCell ref="M108:N108"/>
    <mergeCell ref="O108:S108"/>
    <mergeCell ref="BC108:BC109"/>
    <mergeCell ref="AX106:BC107"/>
    <mergeCell ref="AX108:AX109"/>
    <mergeCell ref="AY108:AY109"/>
    <mergeCell ref="AV106:AW107"/>
    <mergeCell ref="N116:N118"/>
    <mergeCell ref="A110:A115"/>
    <mergeCell ref="AJ116:AJ118"/>
    <mergeCell ref="A119:A123"/>
    <mergeCell ref="D119:D123"/>
    <mergeCell ref="I119:I123"/>
    <mergeCell ref="K119:K123"/>
    <mergeCell ref="AG119:AG123"/>
    <mergeCell ref="Y119:AC123"/>
    <mergeCell ref="AF121:AF122"/>
    <mergeCell ref="R119:R123"/>
    <mergeCell ref="S119:S123"/>
    <mergeCell ref="M119:M123"/>
    <mergeCell ref="N119:N123"/>
    <mergeCell ref="B110:B123"/>
    <mergeCell ref="N110:N115"/>
    <mergeCell ref="Q110:Q115"/>
    <mergeCell ref="AH116:AH118"/>
    <mergeCell ref="V117:X117"/>
    <mergeCell ref="P116:P118"/>
    <mergeCell ref="Q116:Q118"/>
    <mergeCell ref="R116:R118"/>
    <mergeCell ref="R110:R115"/>
    <mergeCell ref="S110:S115"/>
    <mergeCell ref="AG116:AG118"/>
    <mergeCell ref="AH119:AH123"/>
    <mergeCell ref="AI119:AI123"/>
    <mergeCell ref="BJ106:BO107"/>
    <mergeCell ref="BJ108:BJ109"/>
    <mergeCell ref="BK108:BK109"/>
    <mergeCell ref="BL108:BL109"/>
    <mergeCell ref="BM108:BM109"/>
    <mergeCell ref="BO108:BO109"/>
    <mergeCell ref="BN108:BN109"/>
    <mergeCell ref="AQ110:AQ115"/>
    <mergeCell ref="AP110:AP115"/>
    <mergeCell ref="AI110:AI115"/>
    <mergeCell ref="AL110:AL115"/>
    <mergeCell ref="BI108:BI109"/>
    <mergeCell ref="AQ116:AQ118"/>
    <mergeCell ref="AK116:AK118"/>
    <mergeCell ref="BK119:BK123"/>
    <mergeCell ref="BL119:BL123"/>
    <mergeCell ref="BM119:BM123"/>
    <mergeCell ref="BN119:BN123"/>
    <mergeCell ref="BO119:BO123"/>
    <mergeCell ref="BP110:BP115"/>
    <mergeCell ref="BQ110:BQ115"/>
    <mergeCell ref="BQ119:BQ123"/>
  </mergeCells>
  <conditionalFormatting sqref="AK110:AM110">
    <cfRule type="cellIs" dxfId="31" priority="538" operator="equal">
      <formula>#REF!</formula>
    </cfRule>
    <cfRule type="cellIs" dxfId="30" priority="539" operator="equal">
      <formula>#REF!</formula>
    </cfRule>
    <cfRule type="cellIs" dxfId="29" priority="540" operator="equal">
      <formula>#REF!</formula>
    </cfRule>
    <cfRule type="cellIs" dxfId="28" priority="541" operator="equal">
      <formula>#REF!</formula>
    </cfRule>
  </conditionalFormatting>
  <conditionalFormatting sqref="R110:R115 R119:R123">
    <cfRule type="containsText" dxfId="27" priority="109" stopIfTrue="1" operator="containsText" text="BAJA">
      <formula>NOT(ISERROR(SEARCH("BAJA",R110)))</formula>
    </cfRule>
    <cfRule type="containsText" dxfId="26" priority="110" stopIfTrue="1" operator="containsText" text="MODERADA">
      <formula>NOT(ISERROR(SEARCH("MODERADA",R110)))</formula>
    </cfRule>
    <cfRule type="containsText" dxfId="25" priority="111" stopIfTrue="1" operator="containsText" text="ALTA">
      <formula>NOT(ISERROR(SEARCH("ALTA",R110)))</formula>
    </cfRule>
    <cfRule type="containsText" dxfId="24" priority="112" stopIfTrue="1" operator="containsText" text="EXTREMA">
      <formula>NOT(ISERROR(SEARCH("EXTREMA",R110)))</formula>
    </cfRule>
  </conditionalFormatting>
  <conditionalFormatting sqref="AP110:AP115">
    <cfRule type="containsText" dxfId="23" priority="105" stopIfTrue="1" operator="containsText" text="EXTREMA">
      <formula>NOT(ISERROR(SEARCH("EXTREMA",AP110)))</formula>
    </cfRule>
    <cfRule type="containsText" dxfId="22" priority="106" stopIfTrue="1" operator="containsText" text="ALTA">
      <formula>NOT(ISERROR(SEARCH("ALTA",AP110)))</formula>
    </cfRule>
    <cfRule type="containsText" dxfId="21" priority="107" stopIfTrue="1" operator="containsText" text="MODERADA">
      <formula>NOT(ISERROR(SEARCH("MODERADA",AP110)))</formula>
    </cfRule>
    <cfRule type="containsText" dxfId="20" priority="108" stopIfTrue="1" operator="containsText" text="BAJA">
      <formula>NOT(ISERROR(SEARCH("BAJA",AP110)))</formula>
    </cfRule>
  </conditionalFormatting>
  <conditionalFormatting sqref="AK119:AM119">
    <cfRule type="cellIs" dxfId="19" priority="25" operator="equal">
      <formula>#REF!</formula>
    </cfRule>
    <cfRule type="cellIs" dxfId="18" priority="26" operator="equal">
      <formula>#REF!</formula>
    </cfRule>
    <cfRule type="cellIs" dxfId="17" priority="27" operator="equal">
      <formula>#REF!</formula>
    </cfRule>
    <cfRule type="cellIs" dxfId="16" priority="28" operator="equal">
      <formula>#REF!</formula>
    </cfRule>
  </conditionalFormatting>
  <conditionalFormatting sqref="AP116:AP118">
    <cfRule type="containsText" dxfId="15" priority="13" stopIfTrue="1" operator="containsText" text="EXTREMA">
      <formula>NOT(ISERROR(SEARCH("EXTREMA",AP116)))</formula>
    </cfRule>
    <cfRule type="containsText" dxfId="14" priority="14" stopIfTrue="1" operator="containsText" text="ALTA">
      <formula>NOT(ISERROR(SEARCH("ALTA",AP116)))</formula>
    </cfRule>
    <cfRule type="containsText" dxfId="13" priority="15" stopIfTrue="1" operator="containsText" text="MODERADA">
      <formula>NOT(ISERROR(SEARCH("MODERADA",AP116)))</formula>
    </cfRule>
    <cfRule type="containsText" dxfId="12" priority="16" stopIfTrue="1" operator="containsText" text="BAJA">
      <formula>NOT(ISERROR(SEARCH("BAJA",AP116)))</formula>
    </cfRule>
  </conditionalFormatting>
  <conditionalFormatting sqref="AK116:AM116">
    <cfRule type="cellIs" dxfId="11" priority="9" operator="equal">
      <formula>#REF!</formula>
    </cfRule>
    <cfRule type="cellIs" dxfId="10" priority="10" operator="equal">
      <formula>#REF!</formula>
    </cfRule>
    <cfRule type="cellIs" dxfId="9" priority="11" operator="equal">
      <formula>#REF!</formula>
    </cfRule>
    <cfRule type="cellIs" dxfId="8" priority="12" operator="equal">
      <formula>#REF!</formula>
    </cfRule>
  </conditionalFormatting>
  <conditionalFormatting sqref="R116:R118">
    <cfRule type="containsText" dxfId="7" priority="5" stopIfTrue="1" operator="containsText" text="BAJA">
      <formula>NOT(ISERROR(SEARCH("BAJA",R116)))</formula>
    </cfRule>
    <cfRule type="containsText" dxfId="6" priority="6" stopIfTrue="1" operator="containsText" text="MODERADA">
      <formula>NOT(ISERROR(SEARCH("MODERADA",R116)))</formula>
    </cfRule>
    <cfRule type="containsText" dxfId="5" priority="7" stopIfTrue="1" operator="containsText" text="ALTA">
      <formula>NOT(ISERROR(SEARCH("ALTA",R116)))</formula>
    </cfRule>
    <cfRule type="containsText" dxfId="4" priority="8" stopIfTrue="1" operator="containsText" text="EXTREMA">
      <formula>NOT(ISERROR(SEARCH("EXTREMA",R116)))</formula>
    </cfRule>
  </conditionalFormatting>
  <conditionalFormatting sqref="AP119:AP123">
    <cfRule type="containsText" dxfId="3" priority="1" stopIfTrue="1" operator="containsText" text="EXTREMA">
      <formula>NOT(ISERROR(SEARCH("EXTREMA",AP119)))</formula>
    </cfRule>
    <cfRule type="containsText" dxfId="2" priority="2" stopIfTrue="1" operator="containsText" text="ALTA">
      <formula>NOT(ISERROR(SEARCH("ALTA",AP119)))</formula>
    </cfRule>
    <cfRule type="containsText" dxfId="1" priority="3" stopIfTrue="1" operator="containsText" text="MODERADA">
      <formula>NOT(ISERROR(SEARCH("MODERADA",AP119)))</formula>
    </cfRule>
    <cfRule type="containsText" dxfId="0" priority="4" stopIfTrue="1" operator="containsText" text="BAJA">
      <formula>NOT(ISERROR(SEARCH("BAJA",AP119)))</formula>
    </cfRule>
  </conditionalFormatting>
  <dataValidations count="15">
    <dataValidation type="list" allowBlank="1" showInputMessage="1" showErrorMessage="1" sqref="N67:N92 N63 N110:N123" xr:uid="{00000000-0002-0000-0200-000000000000}">
      <formula1>$BE$63:$BE$67</formula1>
    </dataValidation>
    <dataValidation type="list" allowBlank="1" showInputMessage="1" showErrorMessage="1" sqref="M67:M92 M63 M110:M123"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L110:BL113 BF110:BF123 AZ110:AZ123 BL115:BL119" xr:uid="{00000000-0002-0000-0200-000003000000}">
      <formula1>$CJ$63:$CJ$67</formula1>
    </dataValidation>
    <dataValidation type="list" allowBlank="1" showInputMessage="1" showErrorMessage="1" sqref="BM110:BM113 BA110:BA123 BG110:BG123 BM115:BM119" xr:uid="{00000000-0002-0000-0200-000004000000}">
      <formula1>$BI$68:$BI$69</formula1>
    </dataValidation>
    <dataValidation type="list" allowBlank="1" showInputMessage="1" showErrorMessage="1" sqref="S110:S123 AQ110:AQ123" xr:uid="{00000000-0002-0000-0200-000005000000}">
      <formula1>$CJ$110:$CJ$113</formula1>
    </dataValidation>
    <dataValidation type="list" allowBlank="1" showInputMessage="1" showErrorMessage="1" sqref="G110:G123" xr:uid="{00000000-0002-0000-0200-000006000000}">
      <formula1>$CD$109:$CD$115</formula1>
    </dataValidation>
    <dataValidation type="list" allowBlank="1" showInputMessage="1" showErrorMessage="1" sqref="E110:E123" xr:uid="{00000000-0002-0000-0200-000007000000}">
      <formula1>$CL$110:$CL$116</formula1>
    </dataValidation>
    <dataValidation type="list" allowBlank="1" showInputMessage="1" showErrorMessage="1" sqref="F110:F123" xr:uid="{00000000-0002-0000-0200-000008000000}">
      <formula1>$CN$110:$CN$117</formula1>
    </dataValidation>
    <dataValidation type="list" allowBlank="1" showInputMessage="1" showErrorMessage="1" sqref="U110:U123" xr:uid="{00000000-0002-0000-0200-000009000000}">
      <formula1>$CJ$104:$CJ$104</formula1>
    </dataValidation>
    <dataValidation type="list" allowBlank="1" showInputMessage="1" showErrorMessage="1" sqref="AN110:AN123" xr:uid="{00000000-0002-0000-0200-00000A000000}">
      <formula1>$CR$110:$CR$115</formula1>
    </dataValidation>
    <dataValidation type="list" allowBlank="1" showInputMessage="1" showErrorMessage="1" sqref="AO110:AO123" xr:uid="{00000000-0002-0000-0200-00000B000000}">
      <formula1>$CT$110:$CT$115</formula1>
    </dataValidation>
    <dataValidation type="list" allowBlank="1" showInputMessage="1" showErrorMessage="1" sqref="AP110:AP123" xr:uid="{00000000-0002-0000-0200-00000C000000}">
      <formula1>$DB$110:$DB$113</formula1>
    </dataValidation>
    <dataValidation type="list" allowBlank="1" showInputMessage="1" sqref="H110:H123" xr:uid="{00000000-0002-0000-0200-00000D000000}">
      <formula1>$BZ$110:$BZ$118</formula1>
    </dataValidation>
    <dataValidation type="list" allowBlank="1" showInputMessage="1" showErrorMessage="1" sqref="A110:A123" xr:uid="{00000000-0002-0000-0200-00000E000000}">
      <formula1>$DI$110:$DI$112</formula1>
    </dataValidation>
  </dataValidations>
  <hyperlinks>
    <hyperlink ref="M108:N108" location="'CALIFICACIÓN DEL RIESGO'!A1" display="CALIFICACIÓN DEL RIESGO" xr:uid="{00000000-0004-0000-0200-000000000000}"/>
    <hyperlink ref="S109" location="'OPCIONES DE MANEJO DEL RIESGO'!A1" display="OPCIONES DE MANEJO DEL RIESGO" xr:uid="{00000000-0004-0000-0200-000001000000}"/>
    <hyperlink ref="AQ109" location="'OPCIONES DE MANEJO DEL RIESGO'!A1" display="OPCIONES DE MANEJO DEL RIESGO" xr:uid="{00000000-0004-0000-0200-000002000000}"/>
    <hyperlink ref="AN108:AO108" location="'CALIFICACIÓN DEL RIESGO'!A1" display="CALIFICACIÓN DEL RIESGO" xr:uid="{00000000-0004-0000-0200-000003000000}"/>
    <hyperlink ref="H106:H109" location="'CLASIFICACIÓN DEL RIESGO '!A1" display="'CLASIFICACIÓN DEL RIESGO '!A1" xr:uid="{00000000-0004-0000-0200-000004000000}"/>
    <hyperlink ref="E106:F107" location="'CONTEXTO ESTRATÉGICO'!A1" display="CONTEXTO ESTRATÉGICO" xr:uid="{00000000-0004-0000-0200-000005000000}"/>
    <hyperlink ref="Y110:AC115" location="'EVALUACIÓN DE CONTROLES'!A1" display="EVALUACIÓN DE LOS CONTROLES" xr:uid="{00000000-0004-0000-0200-000006000000}"/>
    <hyperlink ref="Y119:AC123" location="'EVALUACIÓN DE CONTROLES'!A1" display="EVALUACIÓN DE LOS CONTROLES" xr:uid="{00000000-0004-0000-0200-000007000000}"/>
    <hyperlink ref="Y116:AC118" location="'EVALUACIÓN DE CONTROLES'!A1" display="EVALUACIÓN DE LOS CONTROLES" xr:uid="{00000000-0004-0000-0200-00000B000000}"/>
  </hyperlinks>
  <pageMargins left="0.70866141732283472" right="0.70866141732283472" top="0.74803149606299213" bottom="0.74803149606299213" header="0.31496062992125984" footer="0.31496062992125984"/>
  <pageSetup scale="9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MAPA DE RIESGOS</vt:lpstr>
      <vt:lpstr>'MAPA DE RIESGOS'!Área_de_impresión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Ruth Yanina Bermudez R</cp:lastModifiedBy>
  <cp:lastPrinted>2015-03-17T20:47:38Z</cp:lastPrinted>
  <dcterms:created xsi:type="dcterms:W3CDTF">2011-07-26T19:10:29Z</dcterms:created>
  <dcterms:modified xsi:type="dcterms:W3CDTF">2020-01-22T16:19:05Z</dcterms:modified>
</cp:coreProperties>
</file>