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autoCompressPictures="0" defaultThemeVersion="124226"/>
  <mc:AlternateContent xmlns:mc="http://schemas.openxmlformats.org/markup-compatibility/2006">
    <mc:Choice Requires="x15">
      <x15ac:absPath xmlns:x15ac="http://schemas.microsoft.com/office/spreadsheetml/2010/11/ac" url="https://d.docs.live.net/c20ee6c524c01cfc/Documentos/IDPYBA 2024/Noviembre/AI presentacion comite/"/>
    </mc:Choice>
  </mc:AlternateContent>
  <xr:revisionPtr revIDLastSave="1" documentId="13_ncr:1_{764B530A-F5A3-2541-B44E-4737A2B5BC6E}" xr6:coauthVersionLast="47" xr6:coauthVersionMax="47" xr10:uidLastSave="{8C3C19E5-A2C1-0A40-8C6D-DD6E2DECC724}"/>
  <workbookProtection workbookAlgorithmName="SHA-512" workbookHashValue="1C35GEbOhpNocKptsbOAoRt1Dx4V8q+ygFRP5o+VRORKwkPbCcVT3VIMLrMLZ413pBPUnINiRaNkyhgB/8b7lA==" workbookSaltValue="rQ6jMGk0faqRWnEcWkVMFQ==" workbookSpinCount="100000" lockStructure="1"/>
  <bookViews>
    <workbookView xWindow="44800" yWindow="5640" windowWidth="38400" windowHeight="21100" xr2:uid="{00000000-000D-0000-FFFF-FFFF00000000}"/>
  </bookViews>
  <sheets>
    <sheet name="Activos de Información" sheetId="1" r:id="rId1"/>
    <sheet name="Definiciones" sheetId="14" r:id="rId2"/>
    <sheet name="INSTRUCTIVO" sheetId="15" r:id="rId3"/>
    <sheet name="Recursos Físicos" sheetId="2" state="hidden" r:id="rId4"/>
    <sheet name="Financiera y Tesoreria" sheetId="3" state="hidden" r:id="rId5"/>
    <sheet name="Gestión Tecnológica" sheetId="4" state="hidden" r:id="rId6"/>
    <sheet name="Gestión Documental" sheetId="5" state="hidden" r:id="rId7"/>
    <sheet name="Planeación" sheetId="6" state="hidden" r:id="rId8"/>
    <sheet name="Contractual" sheetId="7" state="hidden" r:id="rId9"/>
    <sheet name="Control Interno" sheetId="8" state="hidden" r:id="rId10"/>
    <sheet name="Gestión Corporativa y apoyos" sheetId="9" state="hidden" r:id="rId11"/>
    <sheet name="Sub de atención a la Fauna" sheetId="10" state="hidden" r:id="rId12"/>
    <sheet name="Sud de Cultura Ciu- Gest Conoc " sheetId="11" state="hidden" r:id="rId13"/>
    <sheet name="Comunicaciones" sheetId="12" state="hidden" r:id="rId14"/>
    <sheet name="Juridica" sheetId="13" state="hidden" r:id="rId15"/>
  </sheets>
  <externalReferences>
    <externalReference r:id="rId16"/>
  </externalReferences>
  <definedNames>
    <definedName name="_xlnm._FilterDatabase" localSheetId="0" hidden="1">'Activos de Información'!$A$7:$BM$275</definedName>
    <definedName name="_xlnm.Print_Area" localSheetId="0">'Activos de Información'!$A$1:$DK$277</definedName>
    <definedName name="Confidencialidad">[1]Lista_Datos!$AN$3:$AN$6</definedName>
    <definedName name="Disponibilidad">[1]Lista_Datos!$AR$3:$AR$6</definedName>
    <definedName name="_xlnm.Print_Titles" localSheetId="2">INSTRUCTIVO!$1:$3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76" i="1" l="1"/>
  <c r="AB276" i="1" s="1"/>
  <c r="Z276" i="1"/>
  <c r="X276" i="1"/>
  <c r="V276" i="1"/>
  <c r="AC275" i="1"/>
  <c r="AB275" i="1" s="1"/>
  <c r="Z275" i="1"/>
  <c r="X275" i="1"/>
  <c r="V275" i="1"/>
  <c r="AC274" i="1"/>
  <c r="AB274" i="1" s="1"/>
  <c r="Z274" i="1"/>
  <c r="X274" i="1"/>
  <c r="V274" i="1"/>
  <c r="AC273" i="1"/>
  <c r="AB273" i="1" s="1"/>
  <c r="Z273" i="1"/>
  <c r="X273" i="1"/>
  <c r="V273" i="1"/>
  <c r="AC232" i="1"/>
  <c r="AB232" i="1" s="1"/>
  <c r="Z232" i="1"/>
  <c r="X232" i="1"/>
  <c r="V232" i="1"/>
  <c r="AC231" i="1"/>
  <c r="AB231" i="1" s="1"/>
  <c r="AC230" i="1"/>
  <c r="AB230" i="1" s="1"/>
  <c r="AC229" i="1"/>
  <c r="AB229" i="1" s="1"/>
  <c r="AC228" i="1"/>
  <c r="AB228" i="1" s="1"/>
  <c r="AC235" i="1"/>
  <c r="AB235" i="1" s="1"/>
  <c r="AC234" i="1"/>
  <c r="AB234" i="1" s="1"/>
  <c r="AC233" i="1"/>
  <c r="AB233" i="1" s="1"/>
  <c r="AC227" i="1"/>
  <c r="AB227" i="1" s="1"/>
  <c r="Z231" i="1"/>
  <c r="X231" i="1"/>
  <c r="V231" i="1"/>
  <c r="Z230" i="1"/>
  <c r="X230" i="1"/>
  <c r="V230" i="1"/>
  <c r="Z229" i="1"/>
  <c r="X229" i="1"/>
  <c r="V229" i="1"/>
  <c r="Z227" i="1"/>
  <c r="X227" i="1"/>
  <c r="V227" i="1"/>
  <c r="Z233" i="1"/>
  <c r="X233" i="1"/>
  <c r="V233" i="1"/>
  <c r="Z234" i="1"/>
  <c r="X234" i="1"/>
  <c r="V234" i="1"/>
  <c r="Z235" i="1"/>
  <c r="X235" i="1"/>
  <c r="V235" i="1"/>
  <c r="Z228" i="1"/>
  <c r="X228" i="1"/>
  <c r="V228" i="1"/>
  <c r="AC272" i="1" l="1"/>
  <c r="AB272" i="1" s="1"/>
  <c r="V272" i="1"/>
  <c r="AC271" i="1"/>
  <c r="AB271" i="1" s="1"/>
  <c r="V271" i="1"/>
  <c r="AC270" i="1"/>
  <c r="AB270" i="1" s="1"/>
  <c r="V270" i="1"/>
  <c r="AC269" i="1" l="1"/>
  <c r="AB269" i="1" s="1"/>
  <c r="V269" i="1"/>
  <c r="AC268" i="1"/>
  <c r="AB268" i="1" s="1"/>
  <c r="V268" i="1"/>
  <c r="AC267" i="1"/>
  <c r="AB267" i="1" s="1"/>
  <c r="V267" i="1"/>
  <c r="AC266" i="1"/>
  <c r="AB266" i="1" s="1"/>
  <c r="V266" i="1"/>
  <c r="AC265" i="1"/>
  <c r="AB265" i="1" s="1"/>
  <c r="V265" i="1"/>
  <c r="AC264" i="1" l="1"/>
  <c r="AB264" i="1" s="1"/>
  <c r="Z264" i="1"/>
  <c r="X264" i="1"/>
  <c r="V264" i="1"/>
  <c r="AC263" i="1"/>
  <c r="AB263" i="1" s="1"/>
  <c r="Z263" i="1"/>
  <c r="X263" i="1"/>
  <c r="V263" i="1"/>
  <c r="AC262" i="1"/>
  <c r="AB262" i="1" s="1"/>
  <c r="Z262" i="1"/>
  <c r="X262" i="1"/>
  <c r="V262" i="1"/>
  <c r="AC261" i="1"/>
  <c r="AB261" i="1" s="1"/>
  <c r="Z261" i="1"/>
  <c r="X261" i="1"/>
  <c r="V261" i="1"/>
  <c r="AC260" i="1"/>
  <c r="AB260" i="1" s="1"/>
  <c r="Z260" i="1"/>
  <c r="X260" i="1"/>
  <c r="V260" i="1"/>
  <c r="AC259" i="1"/>
  <c r="AB259" i="1" s="1"/>
  <c r="Z259" i="1"/>
  <c r="X259" i="1"/>
  <c r="V259" i="1"/>
  <c r="AC258" i="1" l="1"/>
  <c r="AB258" i="1" s="1"/>
  <c r="Z258" i="1"/>
  <c r="X258" i="1"/>
  <c r="V258" i="1"/>
  <c r="AC257" i="1"/>
  <c r="AB257" i="1" s="1"/>
  <c r="Z257" i="1"/>
  <c r="X257" i="1"/>
  <c r="V257" i="1"/>
  <c r="AC256" i="1"/>
  <c r="AB256" i="1" s="1"/>
  <c r="Z256" i="1"/>
  <c r="X256" i="1"/>
  <c r="V256" i="1"/>
  <c r="AC255" i="1"/>
  <c r="AB255" i="1" s="1"/>
  <c r="Z255" i="1"/>
  <c r="X255" i="1"/>
  <c r="V255" i="1"/>
  <c r="AC254" i="1"/>
  <c r="AB254" i="1" s="1"/>
  <c r="Z254" i="1"/>
  <c r="X254" i="1"/>
  <c r="V254" i="1"/>
  <c r="AC253" i="1"/>
  <c r="AB253" i="1" s="1"/>
  <c r="Z253" i="1"/>
  <c r="X253" i="1"/>
  <c r="V253" i="1"/>
  <c r="AC252" i="1"/>
  <c r="AB252" i="1" s="1"/>
  <c r="Z252" i="1"/>
  <c r="X252" i="1"/>
  <c r="V252" i="1"/>
  <c r="AC251" i="1"/>
  <c r="AB251" i="1" s="1"/>
  <c r="Z251" i="1"/>
  <c r="X251" i="1"/>
  <c r="V251" i="1"/>
  <c r="AC250" i="1"/>
  <c r="AB250" i="1" s="1"/>
  <c r="Z250" i="1"/>
  <c r="X250" i="1"/>
  <c r="V250" i="1"/>
  <c r="AC249" i="1"/>
  <c r="AB249" i="1" s="1"/>
  <c r="Z249" i="1"/>
  <c r="X249" i="1"/>
  <c r="V249" i="1"/>
  <c r="AC248" i="1"/>
  <c r="AB248" i="1" s="1"/>
  <c r="Z248" i="1"/>
  <c r="X248" i="1"/>
  <c r="V248" i="1"/>
  <c r="AC247" i="1"/>
  <c r="AB247" i="1" s="1"/>
  <c r="Z247" i="1"/>
  <c r="X247" i="1"/>
  <c r="V247" i="1"/>
  <c r="AC246" i="1"/>
  <c r="AB246" i="1" s="1"/>
  <c r="Z246" i="1"/>
  <c r="X246" i="1"/>
  <c r="V246" i="1"/>
  <c r="AC245" i="1"/>
  <c r="AB245" i="1" s="1"/>
  <c r="Z245" i="1"/>
  <c r="X245" i="1"/>
  <c r="V245" i="1"/>
  <c r="AC244" i="1"/>
  <c r="AB244" i="1" s="1"/>
  <c r="Z244" i="1"/>
  <c r="X244" i="1"/>
  <c r="V244" i="1"/>
  <c r="AC243" i="1"/>
  <c r="AB243" i="1" s="1"/>
  <c r="Z243" i="1"/>
  <c r="X243" i="1"/>
  <c r="V243" i="1"/>
  <c r="AC242" i="1"/>
  <c r="AB242" i="1" s="1"/>
  <c r="Z242" i="1"/>
  <c r="X242" i="1"/>
  <c r="V242" i="1"/>
  <c r="AC241" i="1"/>
  <c r="AB241" i="1" s="1"/>
  <c r="Z241" i="1"/>
  <c r="X241" i="1"/>
  <c r="V241" i="1"/>
  <c r="AC240" i="1"/>
  <c r="AB240" i="1" s="1"/>
  <c r="Z240" i="1"/>
  <c r="X240" i="1"/>
  <c r="V240" i="1"/>
  <c r="AC239" i="1"/>
  <c r="AB239" i="1" s="1"/>
  <c r="Z239" i="1"/>
  <c r="X239" i="1"/>
  <c r="V239" i="1"/>
  <c r="AC238" i="1"/>
  <c r="AB238" i="1" s="1"/>
  <c r="Z238" i="1"/>
  <c r="X238" i="1"/>
  <c r="V238" i="1"/>
  <c r="AC237" i="1"/>
  <c r="AB237" i="1" s="1"/>
  <c r="Z237" i="1"/>
  <c r="X237" i="1"/>
  <c r="V237" i="1"/>
  <c r="AC236" i="1"/>
  <c r="AB236" i="1" s="1"/>
  <c r="Z236" i="1"/>
  <c r="X236" i="1"/>
  <c r="V236" i="1"/>
  <c r="AC119" i="1"/>
  <c r="AB119" i="1" s="1"/>
  <c r="Z119" i="1"/>
  <c r="X119" i="1"/>
  <c r="V119" i="1"/>
  <c r="Z178" i="1"/>
  <c r="X178" i="1"/>
  <c r="Z177" i="1"/>
  <c r="X177" i="1"/>
  <c r="Z176" i="1"/>
  <c r="X176" i="1"/>
  <c r="Z175" i="1"/>
  <c r="X175" i="1"/>
  <c r="Z174" i="1"/>
  <c r="X174" i="1"/>
  <c r="Z173" i="1"/>
  <c r="X173" i="1"/>
  <c r="Z172" i="1"/>
  <c r="X172" i="1"/>
  <c r="Z171" i="1"/>
  <c r="X171" i="1"/>
  <c r="Z170" i="1"/>
  <c r="X170" i="1"/>
  <c r="Z169" i="1"/>
  <c r="X169" i="1"/>
  <c r="Z168" i="1"/>
  <c r="X168" i="1"/>
  <c r="Z167" i="1"/>
  <c r="X167" i="1"/>
  <c r="V167" i="1"/>
  <c r="Z166" i="1"/>
  <c r="X166" i="1"/>
  <c r="V166" i="1"/>
  <c r="Z165" i="1"/>
  <c r="X165" i="1"/>
  <c r="V165" i="1"/>
  <c r="Z164" i="1"/>
  <c r="X164" i="1"/>
  <c r="V164" i="1"/>
  <c r="Z163" i="1"/>
  <c r="X163" i="1"/>
  <c r="V163" i="1"/>
  <c r="Z162" i="1"/>
  <c r="X162" i="1"/>
  <c r="V162" i="1"/>
  <c r="Z161" i="1"/>
  <c r="X161" i="1"/>
  <c r="V161" i="1"/>
  <c r="Z160" i="1"/>
  <c r="X160" i="1"/>
  <c r="V160" i="1"/>
  <c r="Z159" i="1"/>
  <c r="X159" i="1"/>
  <c r="V159" i="1"/>
  <c r="Z158" i="1"/>
  <c r="X158" i="1"/>
  <c r="V158" i="1"/>
  <c r="Z198" i="1"/>
  <c r="X198" i="1"/>
  <c r="V198" i="1"/>
  <c r="Z197" i="1"/>
  <c r="X197" i="1"/>
  <c r="V197" i="1"/>
  <c r="Z196" i="1"/>
  <c r="X196" i="1"/>
  <c r="V196" i="1"/>
  <c r="Z195" i="1"/>
  <c r="X195" i="1"/>
  <c r="V195" i="1"/>
  <c r="Z194" i="1"/>
  <c r="X194" i="1"/>
  <c r="V194" i="1"/>
  <c r="Z193" i="1"/>
  <c r="X193" i="1"/>
  <c r="V193" i="1"/>
  <c r="AC198" i="1"/>
  <c r="AB198" i="1" s="1"/>
  <c r="AC197" i="1"/>
  <c r="AB197" i="1" s="1"/>
  <c r="AC196" i="1"/>
  <c r="AB196" i="1" s="1"/>
  <c r="AC195" i="1"/>
  <c r="AB195" i="1" s="1"/>
  <c r="AC194" i="1"/>
  <c r="AB194" i="1" s="1"/>
  <c r="AC193" i="1"/>
  <c r="AB193" i="1" s="1"/>
  <c r="AC192" i="1"/>
  <c r="AB192" i="1" s="1"/>
  <c r="Z192" i="1"/>
  <c r="X192" i="1"/>
  <c r="V192" i="1"/>
  <c r="Z155" i="1"/>
  <c r="Z154" i="1"/>
  <c r="Z153" i="1"/>
  <c r="Z152" i="1"/>
  <c r="Z151" i="1"/>
  <c r="Z150" i="1"/>
  <c r="Z149" i="1"/>
  <c r="Z148" i="1"/>
  <c r="Z147" i="1"/>
  <c r="Z146" i="1"/>
  <c r="Z145" i="1"/>
  <c r="Z144" i="1"/>
  <c r="Z143" i="1"/>
  <c r="Z142" i="1"/>
  <c r="Z141" i="1"/>
  <c r="Z140" i="1"/>
  <c r="Z139" i="1"/>
  <c r="Z138" i="1"/>
  <c r="Z137" i="1"/>
  <c r="X155" i="1"/>
  <c r="V155" i="1"/>
  <c r="X154" i="1"/>
  <c r="V154" i="1"/>
  <c r="X153" i="1"/>
  <c r="V153" i="1"/>
  <c r="X152" i="1"/>
  <c r="V152" i="1"/>
  <c r="X151" i="1"/>
  <c r="V151" i="1"/>
  <c r="X150" i="1"/>
  <c r="V150" i="1"/>
  <c r="X149" i="1"/>
  <c r="V149" i="1"/>
  <c r="X148" i="1"/>
  <c r="V148" i="1"/>
  <c r="X147" i="1"/>
  <c r="V147" i="1"/>
  <c r="X146" i="1"/>
  <c r="V146" i="1"/>
  <c r="X145" i="1"/>
  <c r="V145" i="1"/>
  <c r="X144" i="1"/>
  <c r="V144" i="1"/>
  <c r="X143" i="1"/>
  <c r="V143" i="1"/>
  <c r="X142" i="1"/>
  <c r="V142" i="1"/>
  <c r="X141" i="1"/>
  <c r="V141" i="1"/>
  <c r="X140" i="1"/>
  <c r="V140" i="1"/>
  <c r="X139" i="1"/>
  <c r="V139" i="1"/>
  <c r="X138" i="1"/>
  <c r="V138" i="1"/>
  <c r="X137" i="1"/>
  <c r="V137" i="1"/>
  <c r="AC217" i="1"/>
  <c r="AB217" i="1" s="1"/>
  <c r="AC216" i="1"/>
  <c r="AB216" i="1" s="1"/>
  <c r="AC215" i="1"/>
  <c r="AB215" i="1" s="1"/>
  <c r="AC214" i="1"/>
  <c r="AB214" i="1" s="1"/>
  <c r="AC213" i="1"/>
  <c r="AB213" i="1" s="1"/>
  <c r="AC212" i="1"/>
  <c r="AB212" i="1" s="1"/>
  <c r="AC211" i="1"/>
  <c r="AB211" i="1" s="1"/>
  <c r="AC210" i="1"/>
  <c r="AB210" i="1" s="1"/>
  <c r="Z217" i="1"/>
  <c r="Z216" i="1"/>
  <c r="Z215" i="1"/>
  <c r="Z214" i="1"/>
  <c r="Z213" i="1"/>
  <c r="Z212" i="1"/>
  <c r="Z211" i="1"/>
  <c r="Z210" i="1"/>
  <c r="X217" i="1"/>
  <c r="X216" i="1"/>
  <c r="X215" i="1"/>
  <c r="X214" i="1"/>
  <c r="X213" i="1"/>
  <c r="X212" i="1"/>
  <c r="X211" i="1"/>
  <c r="X210" i="1"/>
  <c r="V217" i="1"/>
  <c r="V216" i="1"/>
  <c r="V215" i="1"/>
  <c r="V214" i="1"/>
  <c r="V213" i="1"/>
  <c r="V212" i="1"/>
  <c r="V211" i="1"/>
  <c r="V210" i="1"/>
  <c r="AC209" i="1"/>
  <c r="AB209" i="1" s="1"/>
  <c r="Z209" i="1"/>
  <c r="X209" i="1"/>
  <c r="V209" i="1"/>
  <c r="AC208" i="1"/>
  <c r="AB208" i="1" s="1"/>
  <c r="Z208" i="1"/>
  <c r="X208" i="1"/>
  <c r="V208" i="1"/>
  <c r="AC207" i="1"/>
  <c r="AB207" i="1" s="1"/>
  <c r="Z207" i="1"/>
  <c r="X207" i="1"/>
  <c r="V207" i="1"/>
  <c r="AC156" i="1" l="1"/>
  <c r="AB156" i="1" s="1"/>
  <c r="Z156" i="1"/>
  <c r="X156" i="1"/>
  <c r="V156" i="1"/>
  <c r="AC155" i="1"/>
  <c r="AB155" i="1" s="1"/>
  <c r="AC154" i="1"/>
  <c r="AB154" i="1" s="1"/>
  <c r="AC118" i="1" l="1"/>
  <c r="AB118" i="1" s="1"/>
  <c r="Z118" i="1"/>
  <c r="X118" i="1"/>
  <c r="V118" i="1"/>
  <c r="AC117" i="1"/>
  <c r="AB117" i="1" s="1"/>
  <c r="Z117" i="1"/>
  <c r="X117" i="1"/>
  <c r="V117" i="1"/>
  <c r="AC116" i="1"/>
  <c r="AB116" i="1" s="1"/>
  <c r="Z116" i="1"/>
  <c r="X116" i="1"/>
  <c r="V116" i="1"/>
  <c r="AC115" i="1"/>
  <c r="AB115" i="1" s="1"/>
  <c r="Z115" i="1"/>
  <c r="X115" i="1"/>
  <c r="V115" i="1"/>
  <c r="AC114" i="1"/>
  <c r="AB114" i="1" s="1"/>
  <c r="Z114" i="1"/>
  <c r="X114" i="1"/>
  <c r="V114" i="1"/>
  <c r="AC113" i="1"/>
  <c r="AB113" i="1" s="1"/>
  <c r="Z113" i="1"/>
  <c r="X113" i="1"/>
  <c r="V113" i="1"/>
  <c r="AC112" i="1"/>
  <c r="AB112" i="1" s="1"/>
  <c r="Z112" i="1"/>
  <c r="X112" i="1"/>
  <c r="V112" i="1"/>
  <c r="AC111" i="1"/>
  <c r="AB111" i="1" s="1"/>
  <c r="Z111" i="1"/>
  <c r="X111" i="1"/>
  <c r="V111" i="1"/>
  <c r="AC110" i="1"/>
  <c r="AB110" i="1" s="1"/>
  <c r="Z110" i="1"/>
  <c r="X110" i="1"/>
  <c r="V110" i="1"/>
  <c r="AC109" i="1"/>
  <c r="AB109" i="1" s="1"/>
  <c r="Z109" i="1"/>
  <c r="X109" i="1"/>
  <c r="V109" i="1"/>
  <c r="AC108" i="1"/>
  <c r="AB108" i="1" s="1"/>
  <c r="Z108" i="1"/>
  <c r="X108" i="1"/>
  <c r="V108" i="1"/>
  <c r="AC107" i="1"/>
  <c r="AB107" i="1" s="1"/>
  <c r="Z107" i="1"/>
  <c r="X107" i="1"/>
  <c r="V107" i="1"/>
  <c r="AC106" i="1"/>
  <c r="AB106" i="1" s="1"/>
  <c r="Z106" i="1"/>
  <c r="X106" i="1"/>
  <c r="V106" i="1"/>
  <c r="AC105" i="1"/>
  <c r="AB105" i="1" s="1"/>
  <c r="Z105" i="1"/>
  <c r="X105" i="1"/>
  <c r="V105" i="1"/>
  <c r="AC104" i="1"/>
  <c r="AB104" i="1" s="1"/>
  <c r="Z104" i="1"/>
  <c r="X104" i="1"/>
  <c r="V104" i="1"/>
  <c r="AC103" i="1"/>
  <c r="AB103" i="1" s="1"/>
  <c r="Z103" i="1"/>
  <c r="X103" i="1"/>
  <c r="V103" i="1"/>
  <c r="AC102" i="1"/>
  <c r="AB102" i="1" s="1"/>
  <c r="Z102" i="1"/>
  <c r="X102" i="1"/>
  <c r="V102" i="1"/>
  <c r="AC101" i="1"/>
  <c r="AB101" i="1" s="1"/>
  <c r="Z101" i="1"/>
  <c r="X101" i="1"/>
  <c r="V101" i="1"/>
  <c r="AC100" i="1"/>
  <c r="AB100" i="1" s="1"/>
  <c r="Z100" i="1"/>
  <c r="X100" i="1"/>
  <c r="V100" i="1"/>
  <c r="AC99" i="1"/>
  <c r="AB99" i="1" s="1"/>
  <c r="Z99" i="1"/>
  <c r="X99" i="1"/>
  <c r="V99" i="1"/>
  <c r="AC98" i="1"/>
  <c r="AB98" i="1" s="1"/>
  <c r="Z98" i="1"/>
  <c r="X98" i="1"/>
  <c r="V98" i="1"/>
  <c r="AC97" i="1"/>
  <c r="AB97" i="1" s="1"/>
  <c r="Z97" i="1"/>
  <c r="X97" i="1"/>
  <c r="V97" i="1"/>
  <c r="AC96" i="1"/>
  <c r="AB96" i="1" s="1"/>
  <c r="Z96" i="1"/>
  <c r="X96" i="1"/>
  <c r="V96" i="1"/>
  <c r="AC87" i="1" l="1"/>
  <c r="AB87" i="1" s="1"/>
  <c r="Z87" i="1"/>
  <c r="X87" i="1"/>
  <c r="V87" i="1"/>
  <c r="AC95" i="1"/>
  <c r="AB95" i="1" s="1"/>
  <c r="Z95" i="1"/>
  <c r="X95" i="1"/>
  <c r="V95" i="1"/>
  <c r="AC94" i="1"/>
  <c r="AB94" i="1" s="1"/>
  <c r="Z94" i="1"/>
  <c r="X94" i="1"/>
  <c r="V94" i="1"/>
  <c r="AC93" i="1"/>
  <c r="AB93" i="1" s="1"/>
  <c r="Z93" i="1"/>
  <c r="X93" i="1"/>
  <c r="V93" i="1"/>
  <c r="AC92" i="1"/>
  <c r="AB92" i="1" s="1"/>
  <c r="Z92" i="1"/>
  <c r="X92" i="1"/>
  <c r="V92" i="1"/>
  <c r="AC91" i="1"/>
  <c r="AB91" i="1" s="1"/>
  <c r="Z91" i="1"/>
  <c r="X91" i="1"/>
  <c r="V91" i="1"/>
  <c r="AC90" i="1"/>
  <c r="AB90" i="1" s="1"/>
  <c r="Z90" i="1"/>
  <c r="X90" i="1"/>
  <c r="V90" i="1"/>
  <c r="AC89" i="1"/>
  <c r="AB89" i="1" s="1"/>
  <c r="Z89" i="1"/>
  <c r="X89" i="1"/>
  <c r="V89" i="1"/>
  <c r="AC88" i="1"/>
  <c r="AB88" i="1" s="1"/>
  <c r="Z88" i="1"/>
  <c r="X88" i="1"/>
  <c r="V88" i="1"/>
  <c r="AC226" i="1"/>
  <c r="AB226" i="1" s="1"/>
  <c r="AC225" i="1"/>
  <c r="AB225" i="1" s="1"/>
  <c r="AB219" i="1"/>
  <c r="AB220" i="1"/>
  <c r="AB221" i="1"/>
  <c r="AB222" i="1"/>
  <c r="AB223" i="1"/>
  <c r="AB224" i="1"/>
  <c r="AC218" i="1"/>
  <c r="AB218" i="1" s="1"/>
  <c r="Z219" i="1"/>
  <c r="Z220" i="1"/>
  <c r="Z221" i="1"/>
  <c r="Z222" i="1"/>
  <c r="Z223" i="1"/>
  <c r="Z224" i="1"/>
  <c r="Z225" i="1"/>
  <c r="Z226" i="1"/>
  <c r="Z218" i="1"/>
  <c r="X219" i="1"/>
  <c r="X220" i="1"/>
  <c r="X221" i="1"/>
  <c r="X222" i="1"/>
  <c r="X223" i="1"/>
  <c r="X224" i="1"/>
  <c r="X225" i="1"/>
  <c r="X226" i="1"/>
  <c r="X218" i="1"/>
  <c r="V226" i="1"/>
  <c r="V225" i="1"/>
  <c r="V224" i="1"/>
  <c r="V223" i="1"/>
  <c r="V222" i="1"/>
  <c r="V221" i="1"/>
  <c r="V220" i="1"/>
  <c r="V219" i="1"/>
  <c r="V218" i="1"/>
  <c r="AC206" i="1"/>
  <c r="AB206" i="1" s="1"/>
  <c r="Z206" i="1"/>
  <c r="X206" i="1"/>
  <c r="V206" i="1"/>
  <c r="AC205" i="1"/>
  <c r="AB205" i="1" s="1"/>
  <c r="Z205" i="1"/>
  <c r="X205" i="1"/>
  <c r="V205" i="1"/>
  <c r="AC204" i="1"/>
  <c r="AB204" i="1" s="1"/>
  <c r="Z204" i="1"/>
  <c r="X204" i="1"/>
  <c r="V204" i="1"/>
  <c r="AC203" i="1"/>
  <c r="AB203" i="1" s="1"/>
  <c r="Z203" i="1"/>
  <c r="X203" i="1"/>
  <c r="V203" i="1"/>
  <c r="AC202" i="1"/>
  <c r="AB202" i="1" s="1"/>
  <c r="Z202" i="1"/>
  <c r="X202" i="1"/>
  <c r="V202" i="1"/>
  <c r="AC201" i="1"/>
  <c r="AB201" i="1" s="1"/>
  <c r="Z201" i="1"/>
  <c r="X201" i="1"/>
  <c r="V201" i="1"/>
  <c r="AC200" i="1"/>
  <c r="AB200" i="1" s="1"/>
  <c r="Z200" i="1"/>
  <c r="X200" i="1"/>
  <c r="V200" i="1"/>
  <c r="AC199" i="1"/>
  <c r="AB199" i="1" s="1"/>
  <c r="Z199" i="1"/>
  <c r="X199" i="1"/>
  <c r="V199" i="1"/>
  <c r="AC191" i="1"/>
  <c r="AB191" i="1" s="1"/>
  <c r="Z191" i="1"/>
  <c r="X191" i="1"/>
  <c r="V191" i="1"/>
  <c r="AC190" i="1"/>
  <c r="AB190" i="1" s="1"/>
  <c r="Z190" i="1"/>
  <c r="X190" i="1"/>
  <c r="V190" i="1"/>
  <c r="AC189" i="1"/>
  <c r="AB189" i="1" s="1"/>
  <c r="Z189" i="1"/>
  <c r="X189" i="1"/>
  <c r="V189" i="1"/>
  <c r="AC188" i="1"/>
  <c r="AB188" i="1" s="1"/>
  <c r="Z188" i="1"/>
  <c r="X188" i="1"/>
  <c r="V188" i="1"/>
  <c r="AC187" i="1"/>
  <c r="AB187" i="1" s="1"/>
  <c r="Z187" i="1"/>
  <c r="X187" i="1"/>
  <c r="V187" i="1"/>
  <c r="AC186" i="1"/>
  <c r="AB186" i="1" s="1"/>
  <c r="Z186" i="1"/>
  <c r="X186" i="1"/>
  <c r="V186" i="1"/>
  <c r="AC185" i="1"/>
  <c r="AB185" i="1" s="1"/>
  <c r="Z185" i="1"/>
  <c r="X185" i="1"/>
  <c r="V185" i="1"/>
  <c r="AC184" i="1"/>
  <c r="AB184" i="1" s="1"/>
  <c r="Z184" i="1"/>
  <c r="X184" i="1"/>
  <c r="V184" i="1"/>
  <c r="AC183" i="1"/>
  <c r="AB183" i="1" s="1"/>
  <c r="Z183" i="1"/>
  <c r="X183" i="1"/>
  <c r="V183" i="1"/>
  <c r="AC182" i="1"/>
  <c r="AB182" i="1" s="1"/>
  <c r="Z182" i="1"/>
  <c r="X182" i="1"/>
  <c r="V182" i="1"/>
  <c r="AC181" i="1"/>
  <c r="AB181" i="1" s="1"/>
  <c r="Z181" i="1"/>
  <c r="X181" i="1"/>
  <c r="V181" i="1"/>
  <c r="AC180" i="1"/>
  <c r="AB180" i="1" s="1"/>
  <c r="Z180" i="1"/>
  <c r="X180" i="1"/>
  <c r="V180" i="1"/>
  <c r="AC179" i="1"/>
  <c r="AB179" i="1" s="1"/>
  <c r="Z179" i="1"/>
  <c r="X179" i="1"/>
  <c r="V179" i="1"/>
  <c r="AC178" i="1" l="1"/>
  <c r="AB178" i="1" s="1"/>
  <c r="V178" i="1"/>
  <c r="AC177" i="1"/>
  <c r="AB177" i="1" s="1"/>
  <c r="V177" i="1"/>
  <c r="AC176" i="1"/>
  <c r="AB176" i="1" s="1"/>
  <c r="V176" i="1"/>
  <c r="AC175" i="1"/>
  <c r="AB175" i="1" s="1"/>
  <c r="V175" i="1"/>
  <c r="AC174" i="1"/>
  <c r="AB174" i="1" s="1"/>
  <c r="V174" i="1"/>
  <c r="AC173" i="1"/>
  <c r="AB173" i="1" s="1"/>
  <c r="V173" i="1"/>
  <c r="AC172" i="1"/>
  <c r="AB172" i="1" s="1"/>
  <c r="V172" i="1"/>
  <c r="AC171" i="1"/>
  <c r="AB171" i="1" s="1"/>
  <c r="V171" i="1"/>
  <c r="AC170" i="1"/>
  <c r="AB170" i="1" s="1"/>
  <c r="V170" i="1"/>
  <c r="AC169" i="1"/>
  <c r="AB169" i="1" s="1"/>
  <c r="V169" i="1"/>
  <c r="AC168" i="1"/>
  <c r="AB168" i="1" s="1"/>
  <c r="V168" i="1"/>
  <c r="AC167" i="1"/>
  <c r="AB167" i="1" s="1"/>
  <c r="AC166" i="1"/>
  <c r="AB166" i="1" s="1"/>
  <c r="AC165" i="1"/>
  <c r="AB165" i="1" s="1"/>
  <c r="AC164" i="1"/>
  <c r="AB164" i="1" s="1"/>
  <c r="AC163" i="1"/>
  <c r="AB163" i="1" s="1"/>
  <c r="AC162" i="1"/>
  <c r="AB162" i="1" s="1"/>
  <c r="AC161" i="1"/>
  <c r="AB161" i="1" s="1"/>
  <c r="AC160" i="1"/>
  <c r="AB160" i="1" s="1"/>
  <c r="AC159" i="1"/>
  <c r="AB159" i="1" s="1"/>
  <c r="AC158" i="1"/>
  <c r="AB158" i="1" s="1"/>
  <c r="AC157" i="1"/>
  <c r="AB157" i="1" s="1"/>
  <c r="Z157" i="1"/>
  <c r="X157" i="1"/>
  <c r="V157" i="1"/>
  <c r="AC153" i="1"/>
  <c r="AB153" i="1" s="1"/>
  <c r="AC152" i="1"/>
  <c r="AB152" i="1" s="1"/>
  <c r="AC151" i="1"/>
  <c r="AB151" i="1" s="1"/>
  <c r="AC150" i="1"/>
  <c r="AB150" i="1" s="1"/>
  <c r="AC149" i="1"/>
  <c r="AB149" i="1" s="1"/>
  <c r="AC148" i="1"/>
  <c r="AB148" i="1" s="1"/>
  <c r="AC147" i="1"/>
  <c r="AB147" i="1" s="1"/>
  <c r="AC146" i="1"/>
  <c r="AB146" i="1" s="1"/>
  <c r="AC145" i="1"/>
  <c r="AB145" i="1" s="1"/>
  <c r="AC144" i="1"/>
  <c r="AB144" i="1" s="1"/>
  <c r="AC143" i="1"/>
  <c r="AB143" i="1" s="1"/>
  <c r="AC142" i="1"/>
  <c r="AB142" i="1" s="1"/>
  <c r="AC141" i="1"/>
  <c r="AB141" i="1" s="1"/>
  <c r="AC140" i="1"/>
  <c r="AB140" i="1" s="1"/>
  <c r="AC139" i="1"/>
  <c r="AB139" i="1" s="1"/>
  <c r="AC138" i="1"/>
  <c r="AB138" i="1" s="1"/>
  <c r="AC137" i="1"/>
  <c r="AB137" i="1" s="1"/>
  <c r="AC136" i="1"/>
  <c r="AB136" i="1" s="1"/>
  <c r="Z136" i="1"/>
  <c r="X136" i="1"/>
  <c r="V136" i="1"/>
  <c r="AC135" i="1"/>
  <c r="AB135" i="1" s="1"/>
  <c r="Z135" i="1"/>
  <c r="X135" i="1"/>
  <c r="V135" i="1"/>
  <c r="AC134" i="1"/>
  <c r="AB134" i="1" s="1"/>
  <c r="Z134" i="1"/>
  <c r="X134" i="1"/>
  <c r="V134" i="1"/>
  <c r="AC133" i="1"/>
  <c r="AB133" i="1" s="1"/>
  <c r="Z133" i="1"/>
  <c r="X133" i="1"/>
  <c r="V133" i="1"/>
  <c r="AC132" i="1"/>
  <c r="AB132" i="1" s="1"/>
  <c r="Z132" i="1"/>
  <c r="X132" i="1"/>
  <c r="V132" i="1"/>
  <c r="AC131" i="1"/>
  <c r="AB131" i="1" s="1"/>
  <c r="Z131" i="1"/>
  <c r="X131" i="1"/>
  <c r="V131" i="1"/>
  <c r="AC130" i="1"/>
  <c r="AB130" i="1" s="1"/>
  <c r="Z130" i="1"/>
  <c r="X130" i="1"/>
  <c r="V130" i="1"/>
  <c r="AC129" i="1"/>
  <c r="AB129" i="1" s="1"/>
  <c r="Z129" i="1"/>
  <c r="X129" i="1"/>
  <c r="V129" i="1"/>
  <c r="AC128" i="1"/>
  <c r="AB128" i="1" s="1"/>
  <c r="Z128" i="1"/>
  <c r="X128" i="1"/>
  <c r="V128" i="1"/>
  <c r="AC127" i="1"/>
  <c r="AB127" i="1" s="1"/>
  <c r="Z127" i="1"/>
  <c r="X127" i="1"/>
  <c r="V127" i="1"/>
  <c r="AC126" i="1"/>
  <c r="AB126" i="1" s="1"/>
  <c r="Z126" i="1"/>
  <c r="X126" i="1"/>
  <c r="V126" i="1"/>
  <c r="AC125" i="1"/>
  <c r="AB125" i="1" s="1"/>
  <c r="Z125" i="1"/>
  <c r="X125" i="1"/>
  <c r="V125" i="1"/>
  <c r="AC124" i="1"/>
  <c r="AB124" i="1" s="1"/>
  <c r="Z124" i="1"/>
  <c r="X124" i="1"/>
  <c r="V124" i="1"/>
  <c r="AC123" i="1"/>
  <c r="AB123" i="1" s="1"/>
  <c r="Z123" i="1"/>
  <c r="X123" i="1"/>
  <c r="V123" i="1"/>
  <c r="AC122" i="1"/>
  <c r="AB122" i="1" s="1"/>
  <c r="Z122" i="1"/>
  <c r="X122" i="1"/>
  <c r="V122" i="1"/>
  <c r="AC121" i="1"/>
  <c r="AB121" i="1" s="1"/>
  <c r="Z121" i="1"/>
  <c r="X121" i="1"/>
  <c r="V121" i="1"/>
  <c r="AC120" i="1"/>
  <c r="AB120" i="1" s="1"/>
  <c r="Z120" i="1"/>
  <c r="X120" i="1"/>
  <c r="V120" i="1"/>
  <c r="V85" i="1" l="1"/>
  <c r="X85" i="1"/>
  <c r="Z85" i="1"/>
  <c r="AC85" i="1"/>
  <c r="AB85" i="1" s="1"/>
  <c r="V86" i="1"/>
  <c r="X86" i="1"/>
  <c r="Z86" i="1"/>
  <c r="AC86" i="1"/>
  <c r="AB86" i="1" s="1"/>
  <c r="AC84" i="1"/>
  <c r="AB84" i="1" s="1"/>
  <c r="Z84" i="1"/>
  <c r="X84" i="1"/>
  <c r="V84" i="1"/>
  <c r="AC83" i="1"/>
  <c r="AB83" i="1" s="1"/>
  <c r="Z83" i="1"/>
  <c r="X83" i="1"/>
  <c r="V83" i="1"/>
  <c r="AC82" i="1"/>
  <c r="AB82" i="1" s="1"/>
  <c r="Z82" i="1"/>
  <c r="X82" i="1"/>
  <c r="V82" i="1"/>
  <c r="AC81" i="1"/>
  <c r="AB81" i="1" s="1"/>
  <c r="Z81" i="1"/>
  <c r="X81" i="1"/>
  <c r="V81" i="1"/>
  <c r="AC80" i="1"/>
  <c r="AB80" i="1" s="1"/>
  <c r="Z80" i="1"/>
  <c r="X80" i="1"/>
  <c r="V80" i="1"/>
  <c r="AC79" i="1"/>
  <c r="AB79" i="1" s="1"/>
  <c r="Z79" i="1"/>
  <c r="X79" i="1"/>
  <c r="V79" i="1"/>
  <c r="AC78" i="1"/>
  <c r="AB78" i="1" s="1"/>
  <c r="Z78" i="1"/>
  <c r="X78" i="1"/>
  <c r="V78" i="1"/>
  <c r="AC77" i="1"/>
  <c r="AB77" i="1" s="1"/>
  <c r="Z77" i="1"/>
  <c r="X77" i="1"/>
  <c r="V77" i="1"/>
  <c r="AC76" i="1"/>
  <c r="AB76" i="1" s="1"/>
  <c r="Z76" i="1"/>
  <c r="X76" i="1"/>
  <c r="V76" i="1"/>
  <c r="AC75" i="1"/>
  <c r="AB75" i="1" s="1"/>
  <c r="Z75" i="1"/>
  <c r="X75" i="1"/>
  <c r="V75" i="1"/>
  <c r="AC74" i="1"/>
  <c r="AB74" i="1" s="1"/>
  <c r="Z74" i="1"/>
  <c r="X74" i="1"/>
  <c r="V74" i="1"/>
  <c r="AC73" i="1"/>
  <c r="AB73" i="1" s="1"/>
  <c r="Z73" i="1"/>
  <c r="X73" i="1"/>
  <c r="V73" i="1"/>
  <c r="AC72" i="1"/>
  <c r="AB72" i="1" s="1"/>
  <c r="Z72" i="1"/>
  <c r="X72" i="1"/>
  <c r="V72" i="1"/>
  <c r="AC71" i="1"/>
  <c r="AB71" i="1" s="1"/>
  <c r="Z71" i="1"/>
  <c r="X71" i="1"/>
  <c r="V71" i="1"/>
  <c r="AC70" i="1"/>
  <c r="AB70" i="1" s="1"/>
  <c r="Z70" i="1"/>
  <c r="X70" i="1"/>
  <c r="V70" i="1"/>
  <c r="AC69" i="1"/>
  <c r="AB69" i="1" s="1"/>
  <c r="Z69" i="1"/>
  <c r="X69" i="1"/>
  <c r="V69" i="1"/>
  <c r="AC68" i="1"/>
  <c r="AB68" i="1" s="1"/>
  <c r="Z68" i="1"/>
  <c r="X68" i="1"/>
  <c r="V68" i="1"/>
  <c r="AC67" i="1" l="1"/>
  <c r="AB67" i="1" s="1"/>
  <c r="Z67" i="1"/>
  <c r="X67" i="1"/>
  <c r="V67" i="1"/>
  <c r="AC66" i="1"/>
  <c r="AB66" i="1" s="1"/>
  <c r="Z66" i="1"/>
  <c r="X66" i="1"/>
  <c r="V66" i="1"/>
  <c r="AC65" i="1"/>
  <c r="AB65" i="1" s="1"/>
  <c r="Z65" i="1"/>
  <c r="X65" i="1"/>
  <c r="V65" i="1"/>
  <c r="AC64" i="1"/>
  <c r="AB64" i="1" s="1"/>
  <c r="Z64" i="1"/>
  <c r="X64" i="1"/>
  <c r="V64" i="1"/>
  <c r="AC63" i="1"/>
  <c r="AB63" i="1" s="1"/>
  <c r="Z63" i="1"/>
  <c r="X63" i="1"/>
  <c r="V63" i="1"/>
  <c r="AC62" i="1"/>
  <c r="AB62" i="1" s="1"/>
  <c r="Z62" i="1"/>
  <c r="X62" i="1"/>
  <c r="V62" i="1"/>
  <c r="AC61" i="1"/>
  <c r="AB61" i="1" s="1"/>
  <c r="Z61" i="1"/>
  <c r="X61" i="1"/>
  <c r="V61" i="1"/>
  <c r="AC60" i="1"/>
  <c r="AB60" i="1" s="1"/>
  <c r="Z60" i="1"/>
  <c r="X60" i="1"/>
  <c r="V60" i="1"/>
  <c r="AC59" i="1"/>
  <c r="AB59" i="1" s="1"/>
  <c r="Z59" i="1"/>
  <c r="X59" i="1"/>
  <c r="V59" i="1"/>
  <c r="AC58" i="1"/>
  <c r="AB58" i="1" s="1"/>
  <c r="Z58" i="1"/>
  <c r="X58" i="1"/>
  <c r="V58" i="1"/>
  <c r="AC57" i="1"/>
  <c r="AB57" i="1" s="1"/>
  <c r="Z57" i="1"/>
  <c r="X57" i="1"/>
  <c r="V57" i="1"/>
  <c r="AC56" i="1"/>
  <c r="AB56" i="1" s="1"/>
  <c r="Z56" i="1"/>
  <c r="X56" i="1"/>
  <c r="V56" i="1"/>
  <c r="AC55" i="1"/>
  <c r="AB55" i="1" s="1"/>
  <c r="Z55" i="1"/>
  <c r="X55" i="1"/>
  <c r="V55" i="1"/>
  <c r="AC54" i="1"/>
  <c r="AB54" i="1" s="1"/>
  <c r="Z54" i="1"/>
  <c r="X54" i="1"/>
  <c r="V54" i="1"/>
  <c r="AC53" i="1"/>
  <c r="AB53" i="1" s="1"/>
  <c r="Z53" i="1"/>
  <c r="X53" i="1"/>
  <c r="V53" i="1"/>
  <c r="AC52" i="1"/>
  <c r="AB52" i="1" s="1"/>
  <c r="Z52" i="1"/>
  <c r="X52" i="1"/>
  <c r="V52" i="1"/>
  <c r="AC51" i="1"/>
  <c r="AB51" i="1" s="1"/>
  <c r="Z51" i="1"/>
  <c r="X51" i="1"/>
  <c r="V51" i="1"/>
  <c r="AC50" i="1"/>
  <c r="AB50" i="1" s="1"/>
  <c r="Z50" i="1"/>
  <c r="X50" i="1"/>
  <c r="V50" i="1"/>
  <c r="AC49" i="1"/>
  <c r="AB49" i="1" s="1"/>
  <c r="Z49" i="1"/>
  <c r="X49" i="1"/>
  <c r="V49" i="1"/>
  <c r="AC48" i="1"/>
  <c r="AB48" i="1" s="1"/>
  <c r="Z48" i="1"/>
  <c r="X48" i="1"/>
  <c r="V48" i="1"/>
  <c r="AC47" i="1"/>
  <c r="AB47" i="1" s="1"/>
  <c r="Z47" i="1"/>
  <c r="X47" i="1"/>
  <c r="V47" i="1"/>
  <c r="AC46" i="1"/>
  <c r="AB46" i="1" s="1"/>
  <c r="Z46" i="1"/>
  <c r="X46" i="1"/>
  <c r="V46" i="1"/>
  <c r="AC45" i="1"/>
  <c r="AB45" i="1" s="1"/>
  <c r="Z45" i="1"/>
  <c r="X45" i="1"/>
  <c r="V45" i="1"/>
  <c r="AC44" i="1"/>
  <c r="AB44" i="1" s="1"/>
  <c r="Z44" i="1"/>
  <c r="X44" i="1"/>
  <c r="V44" i="1"/>
  <c r="AC43" i="1"/>
  <c r="AB43" i="1" s="1"/>
  <c r="Z43" i="1"/>
  <c r="X43" i="1"/>
  <c r="V43" i="1"/>
  <c r="AC42" i="1"/>
  <c r="AB42" i="1" s="1"/>
  <c r="Z42" i="1"/>
  <c r="X42" i="1"/>
  <c r="V42" i="1"/>
  <c r="AC41" i="1"/>
  <c r="AB41" i="1" s="1"/>
  <c r="Z41" i="1"/>
  <c r="X41" i="1"/>
  <c r="V41" i="1"/>
  <c r="AC40" i="1"/>
  <c r="AB40" i="1" s="1"/>
  <c r="Z40" i="1"/>
  <c r="X40" i="1"/>
  <c r="V40" i="1"/>
  <c r="AC39" i="1"/>
  <c r="AB39" i="1" s="1"/>
  <c r="Z39" i="1"/>
  <c r="X39" i="1"/>
  <c r="V39" i="1"/>
  <c r="AC38" i="1"/>
  <c r="AB38" i="1" s="1"/>
  <c r="Z38" i="1"/>
  <c r="X38" i="1"/>
  <c r="V38" i="1"/>
  <c r="AC37" i="1"/>
  <c r="AB37" i="1" s="1"/>
  <c r="Z37" i="1"/>
  <c r="X37" i="1"/>
  <c r="V37" i="1"/>
  <c r="AC36" i="1"/>
  <c r="AB36" i="1" s="1"/>
  <c r="Z36" i="1"/>
  <c r="X36" i="1"/>
  <c r="V36" i="1"/>
  <c r="AC35" i="1"/>
  <c r="AB35" i="1" s="1"/>
  <c r="Z35" i="1"/>
  <c r="X35" i="1"/>
  <c r="V35" i="1"/>
  <c r="AC34" i="1"/>
  <c r="AB34" i="1" s="1"/>
  <c r="Z34" i="1"/>
  <c r="X34" i="1"/>
  <c r="V34" i="1"/>
  <c r="AC33" i="1"/>
  <c r="AB33" i="1" s="1"/>
  <c r="Z33" i="1"/>
  <c r="X33" i="1"/>
  <c r="V33" i="1"/>
  <c r="AC32" i="1"/>
  <c r="AB32" i="1" s="1"/>
  <c r="Z32" i="1"/>
  <c r="X32" i="1"/>
  <c r="V32" i="1"/>
  <c r="AC31" i="1"/>
  <c r="AB31" i="1" s="1"/>
  <c r="Z31" i="1"/>
  <c r="X31" i="1"/>
  <c r="V31" i="1"/>
  <c r="AC30" i="1"/>
  <c r="AB30" i="1" s="1"/>
  <c r="Z30" i="1"/>
  <c r="X30" i="1"/>
  <c r="V30" i="1"/>
  <c r="AC29" i="1"/>
  <c r="AB29" i="1" s="1"/>
  <c r="Z29" i="1"/>
  <c r="X29" i="1"/>
  <c r="V29" i="1"/>
  <c r="AC28" i="1"/>
  <c r="AB28" i="1" s="1"/>
  <c r="Z28" i="1"/>
  <c r="X28" i="1"/>
  <c r="V28" i="1"/>
  <c r="AC27" i="1"/>
  <c r="AB27" i="1" s="1"/>
  <c r="Z27" i="1"/>
  <c r="X27" i="1"/>
  <c r="V27" i="1"/>
  <c r="AC26" i="1"/>
  <c r="AB26" i="1" s="1"/>
  <c r="Z26" i="1"/>
  <c r="X26" i="1"/>
  <c r="V26" i="1"/>
  <c r="AC25" i="1"/>
  <c r="AB25" i="1" s="1"/>
  <c r="Z25" i="1"/>
  <c r="X25" i="1"/>
  <c r="V25" i="1"/>
  <c r="AC24" i="1"/>
  <c r="AB24" i="1" s="1"/>
  <c r="Z24" i="1"/>
  <c r="X24" i="1"/>
  <c r="V24" i="1"/>
  <c r="AC23" i="1"/>
  <c r="AB23" i="1" s="1"/>
  <c r="Z23" i="1"/>
  <c r="X23" i="1"/>
  <c r="V23" i="1"/>
  <c r="AC22" i="1"/>
  <c r="AB22" i="1" s="1"/>
  <c r="Z22" i="1"/>
  <c r="X22" i="1"/>
  <c r="V22" i="1"/>
  <c r="AC21" i="1"/>
  <c r="AB21" i="1" s="1"/>
  <c r="Z21" i="1"/>
  <c r="X21" i="1"/>
  <c r="V21" i="1"/>
  <c r="AC20" i="1"/>
  <c r="AB20" i="1" s="1"/>
  <c r="Z20" i="1"/>
  <c r="X20" i="1"/>
  <c r="V20" i="1"/>
  <c r="AC19" i="1"/>
  <c r="AB19" i="1" s="1"/>
  <c r="Z19" i="1"/>
  <c r="X19" i="1"/>
  <c r="V19" i="1"/>
  <c r="AC18" i="1"/>
  <c r="AB18" i="1" s="1"/>
  <c r="Z18" i="1"/>
  <c r="X18" i="1"/>
  <c r="V18" i="1"/>
  <c r="AC17" i="1"/>
  <c r="AB17" i="1" s="1"/>
  <c r="Z17" i="1"/>
  <c r="X17" i="1"/>
  <c r="V17" i="1"/>
  <c r="AC16" i="1"/>
  <c r="AB16" i="1" s="1"/>
  <c r="Z16" i="1"/>
  <c r="X16" i="1"/>
  <c r="V16" i="1"/>
  <c r="AC15" i="1"/>
  <c r="AB15" i="1" s="1"/>
  <c r="Z15" i="1"/>
  <c r="X15" i="1"/>
  <c r="V15" i="1"/>
  <c r="AC14" i="1"/>
  <c r="AB14" i="1" s="1"/>
  <c r="Z14" i="1"/>
  <c r="X14" i="1"/>
  <c r="V14" i="1"/>
  <c r="AC13" i="1"/>
  <c r="AB13" i="1" s="1"/>
  <c r="Z13" i="1"/>
  <c r="X13" i="1"/>
  <c r="V13" i="1"/>
  <c r="AC12" i="1" l="1"/>
  <c r="AB12" i="1" s="1"/>
  <c r="Z12" i="1"/>
  <c r="X12" i="1"/>
  <c r="V12" i="1"/>
  <c r="AC11" i="1"/>
  <c r="AB11" i="1" s="1"/>
  <c r="Z11" i="1"/>
  <c r="X11" i="1"/>
  <c r="V11" i="1"/>
  <c r="AC10" i="1"/>
  <c r="AB10" i="1" s="1"/>
  <c r="Z10" i="1"/>
  <c r="X10" i="1"/>
  <c r="V10" i="1"/>
  <c r="AC9" i="1"/>
  <c r="AB9" i="1" s="1"/>
  <c r="Z9" i="1"/>
  <c r="X9" i="1"/>
  <c r="V9" i="1"/>
  <c r="V8" i="1"/>
  <c r="X8" i="1"/>
  <c r="Z8" i="1"/>
  <c r="AC8" i="1"/>
  <c r="AB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vmuser</author>
    <author>tc={AA72FD30-3563-4067-BC67-A0BE8D3ADD5E}</author>
    <author>tc={A0E9272C-856C-4523-A19F-A8D745D77770}</author>
  </authors>
  <commentList>
    <comment ref="AN5" authorId="0" shapeId="0" xr:uid="{797DEA1A-E47F-435C-A328-D04765CCCCB1}">
      <text>
        <r>
          <rPr>
            <b/>
            <sz val="9"/>
            <color indexed="81"/>
            <rFont val="Tahoma"/>
            <family val="2"/>
          </rPr>
          <t>Con un solo SI, se debe informar a las autoridades acerca de la existencia de una Infraestructura Critica Cibernetica
Identificar si existen Infraestructuras Críticas Cibernéticas -ICC Se invita a que las entidades públicas identifiquen y reporten a las instnacias y 
autoridades respectivas en el Gobierno nacional si poseen ICC. Un activo es considerado infraestructura crítica si su impacto o afectación podría superar alguno de los siguientes 3 criterios:</t>
        </r>
      </text>
    </comment>
    <comment ref="O178" authorId="1" shapeId="0" xr:uid="{AA72FD30-3563-4067-BC67-A0BE8D3ADD5E}">
      <text>
        <t>[Comentario encadenado]
Tu versión de Excel te permite leer este comentario encadenado; sin embargo, las ediciones que se apliquen se quitarán si el archivo se abre en una versión más reciente de Excel. Más información: https://go.microsoft.com/fwlink/?linkid=870924
Comentario:
    Dentro de la TRD no registra proceso; sin embargo en el listado maestro de documentos el acta registra con proceso "Direccionamiento Estratégico"</t>
      </text>
    </comment>
    <comment ref="S178" authorId="2" shapeId="0" xr:uid="{A0E9272C-856C-4523-A19F-A8D745D77770}">
      <text>
        <t>[Comentario encadenado]
Tu versión de Excel te permite leer este comentario encadenado; sin embargo, las ediciones que se apliquen se quitarán si el archivo se abre en una versión más reciente de Excel. Más información: https://go.microsoft.com/fwlink/?linkid=870924
Comentario:
    Dentro de la TRD no registra proceso; sin embargo en el listado maestro de documentos el acta registra con proceso "Direccionamiento Estratégico"</t>
      </text>
    </comment>
  </commentList>
</comments>
</file>

<file path=xl/sharedStrings.xml><?xml version="1.0" encoding="utf-8"?>
<sst xmlns="http://schemas.openxmlformats.org/spreadsheetml/2006/main" count="9792" uniqueCount="1346">
  <si>
    <t xml:space="preserve">
MATRIZ DE INVENTARIO DE ACTIVOS DE INFORMACIÓN DEL INSTITUTO DE BIENESTAR Y PROTECCIÓN ANIMAL -IDBYPA</t>
  </si>
  <si>
    <t>PA04-PR07-F01</t>
  </si>
  <si>
    <t>CLASIFICACION DE ACTIVOS DE INFORMACION</t>
  </si>
  <si>
    <t>VERSIÓN: 1.0</t>
  </si>
  <si>
    <t>IDENTIFICACIÓN DE ACTIVOS DE INFORMACIÓN</t>
  </si>
  <si>
    <t>CRITERIOS DE CLASIFICACIÓN DE SEGURIDAD DEL ACTIVO DE INFORMACIÓN</t>
  </si>
  <si>
    <t xml:space="preserve">VALOR DEL ACTIVO </t>
  </si>
  <si>
    <t>LEY 1581 DE 2012 - LEY DE DATOS PERSONALES</t>
  </si>
  <si>
    <t>Backups</t>
  </si>
  <si>
    <t>INFRAESTRUCTURAS CRÍTICAS CIBERNÉTICAS -ICC</t>
  </si>
  <si>
    <t>Gestión del Activo</t>
  </si>
  <si>
    <t>Datos abiertos</t>
  </si>
  <si>
    <t>Url de publicacion y/o lugar de publicación</t>
  </si>
  <si>
    <t>Tipo de Informacion</t>
  </si>
  <si>
    <t>N°</t>
  </si>
  <si>
    <t>Proceso</t>
  </si>
  <si>
    <t>Código del Procedimiento</t>
  </si>
  <si>
    <t>Código del formato</t>
  </si>
  <si>
    <t>Nombre del activo de Información</t>
  </si>
  <si>
    <t>Descripción/Funcionalidad</t>
  </si>
  <si>
    <t>Serie</t>
  </si>
  <si>
    <t>Subserie</t>
  </si>
  <si>
    <t>Tipo de Activo</t>
  </si>
  <si>
    <t>Oficina 
o Grupo Interno de Trabajo</t>
  </si>
  <si>
    <t>Responsable del activo de Información</t>
  </si>
  <si>
    <t>Acceso</t>
  </si>
  <si>
    <t>IDENTIFICACIÓN DEL ACTIVO</t>
  </si>
  <si>
    <t>Idioma</t>
  </si>
  <si>
    <t>Fecha de Generación de la información 
(DD/MM/AA)</t>
  </si>
  <si>
    <t>Frecuencia de generación de la información</t>
  </si>
  <si>
    <t>Frecuencia de actualización de información</t>
  </si>
  <si>
    <t>Ubicación del archivo</t>
  </si>
  <si>
    <t>CONFIDENCIALIDAD</t>
  </si>
  <si>
    <t>INTEGRIDAD</t>
  </si>
  <si>
    <t>DISPONIBILIDAD</t>
  </si>
  <si>
    <t>Realiza Backup?</t>
  </si>
  <si>
    <t>Tipo de Backup</t>
  </si>
  <si>
    <t>Periodicidad</t>
  </si>
  <si>
    <t>Lugar de almacenamiento</t>
  </si>
  <si>
    <t>IMPACTO SOCIAL (Mas de 250.000 personas)</t>
  </si>
  <si>
    <t>IMPACTO ECONÓMICO (Mas de $464.619.736)</t>
  </si>
  <si>
    <t>IMPACTO AMBIENTAL          (3 años en recuperación)</t>
  </si>
  <si>
    <t>Fecha de Ingreso del Activo
(DD/MM/AAAA)</t>
  </si>
  <si>
    <t>Fecha de salida del Activo
(DD/MM/AAAA)</t>
  </si>
  <si>
    <t>Propietario de Activo</t>
  </si>
  <si>
    <t>Custodio de Activo</t>
  </si>
  <si>
    <t>Nombre</t>
  </si>
  <si>
    <t>Derecho de acceso</t>
  </si>
  <si>
    <t>Excepción Ley 1712 (Objeto legítimo de la excepción) para Información Clasificada</t>
  </si>
  <si>
    <t>Excepción Ley 1712 (Objeto legítimo de la excepción) para Información Reservada</t>
  </si>
  <si>
    <t>Fundamento jurídico de la excepción (justificación)</t>
  </si>
  <si>
    <t>Excepción total o parcial</t>
  </si>
  <si>
    <t>Nivel</t>
  </si>
  <si>
    <t>Valor</t>
  </si>
  <si>
    <t>¿El activo contiene datos personales (Ley 1581 de 2012)?</t>
  </si>
  <si>
    <t>¿Contiene datos de menores de 18 años?</t>
  </si>
  <si>
    <t>Tipo de Dato Personal</t>
  </si>
  <si>
    <t>Finalidad de la Recoleccion de Datos Personales</t>
  </si>
  <si>
    <t>Cuenta con la autorizacion de tratamiento</t>
  </si>
  <si>
    <t>Existe Transfrencia de Datos personales</t>
  </si>
  <si>
    <t xml:space="preserve">Información </t>
  </si>
  <si>
    <t>Físico</t>
  </si>
  <si>
    <t>Información Pública Reservada</t>
  </si>
  <si>
    <t>No Aplica</t>
  </si>
  <si>
    <t>NO</t>
  </si>
  <si>
    <t>PUBLICOS</t>
  </si>
  <si>
    <t>Medio de conservación</t>
  </si>
  <si>
    <t>SOPORTE DEL REGISTRO</t>
  </si>
  <si>
    <t>Electrónico</t>
  </si>
  <si>
    <t>Ambos</t>
  </si>
  <si>
    <t>Ley 1712 de 2014</t>
  </si>
  <si>
    <t xml:space="preserve">Tipos de Clasificación </t>
  </si>
  <si>
    <t>Etiquetado</t>
  </si>
  <si>
    <t>TIPO DE ACTIVO</t>
  </si>
  <si>
    <t>RESERVADA</t>
  </si>
  <si>
    <t>SI</t>
  </si>
  <si>
    <t>Información</t>
  </si>
  <si>
    <t>Información Pública Clasificada</t>
  </si>
  <si>
    <t>CLASIFICADA</t>
  </si>
  <si>
    <t>Hardware</t>
  </si>
  <si>
    <t>Información Pública</t>
  </si>
  <si>
    <t>PÚBLICA</t>
  </si>
  <si>
    <t>N/A</t>
  </si>
  <si>
    <t>Software</t>
  </si>
  <si>
    <t>No clasificada</t>
  </si>
  <si>
    <t>Instalaciones</t>
  </si>
  <si>
    <t>Servicios</t>
  </si>
  <si>
    <t>Ley 1712</t>
  </si>
  <si>
    <t>Seleccionar</t>
  </si>
  <si>
    <t>NO CLASIFICADA</t>
  </si>
  <si>
    <t>1.) El derecho de toda persona a la intimidad, bajo las limitaciones propias que impone la condición de servidor público, en concordancia con lo estipulado por el artículo 24 de la Ley 1437 de 2011”.</t>
  </si>
  <si>
    <t>2.) El derecho de toda persona a la vida, la salud o la seguridad</t>
  </si>
  <si>
    <t>3.)Los secretos comerciales, industriales y profesionales, así como los estipulados en el parágrafo del artículo 77 de la Ley 1474 de 2011 Art 18</t>
  </si>
  <si>
    <t>1.) La defensa y seguridad nacional</t>
  </si>
  <si>
    <t>2.) La seguridad pública</t>
  </si>
  <si>
    <t>3.) Las relaciones internacionales</t>
  </si>
  <si>
    <t>4.) La prevención, investigación y persecución de los delitos y las faltas disciplinarias, mientras que no se haga efectiva la medida de aseguramiento o se formule pliego de cargos, según el caso</t>
  </si>
  <si>
    <t>5.) El debido proceso y la igualdad de las partes en los procesos judiciales</t>
  </si>
  <si>
    <t>6.) La administración efectiva de la justicia</t>
  </si>
  <si>
    <t>7.) Los derechos de la infancia y la adolescencia</t>
  </si>
  <si>
    <t>8.) La estabilidad macroeconómica y financiera del país</t>
  </si>
  <si>
    <t>9.) La salud pública</t>
  </si>
  <si>
    <t>Ley 1581 de 2012</t>
  </si>
  <si>
    <t>Públicos</t>
  </si>
  <si>
    <t>semiprivados</t>
  </si>
  <si>
    <t>privados</t>
  </si>
  <si>
    <t>sensibles</t>
  </si>
  <si>
    <t>menores de edad</t>
  </si>
  <si>
    <t>IMPACTO AMBIENTAL (3 años en recuperación)</t>
  </si>
  <si>
    <t>Fundamento constitucional</t>
  </si>
  <si>
    <t>Artículo 15 constitución Política.</t>
  </si>
  <si>
    <t>No aplica</t>
  </si>
  <si>
    <t>Ley 1266 de 2008, Art. 5, Habeas Data</t>
  </si>
  <si>
    <t>Ley 1581 de 2012, Protección de datos personales. </t>
  </si>
  <si>
    <t>Ley 1712 de 2014, para clasificada Art. 18,</t>
  </si>
  <si>
    <t>Ley 1712 de 2014 para reservada Art.19. </t>
  </si>
  <si>
    <t>Tipo de excepción</t>
  </si>
  <si>
    <t>Parcial</t>
  </si>
  <si>
    <t>Total</t>
  </si>
  <si>
    <t>DATOS ABIERTOS</t>
  </si>
  <si>
    <t xml:space="preserve">NOMBRE </t>
  </si>
  <si>
    <t>DESCRIPCIÓN</t>
  </si>
  <si>
    <t>Digitar el consecutivo con el cual se puede llevar el conteo de los activos de información.</t>
  </si>
  <si>
    <t>PROCESO</t>
  </si>
  <si>
    <t>Registrar el nombre del proceso al cual pertenece el activo.</t>
  </si>
  <si>
    <t xml:space="preserve">CODIGO DEL PROCEDIMIENTO </t>
  </si>
  <si>
    <t>Registrar el código del procedimiento en el que se encuentra referenciado el documento de archivo o registro y su versión. Si se identifica una norma o función, en este campo se incluye “No Aplica (N/A.)”</t>
  </si>
  <si>
    <t>CODIGO DEL FORMATO</t>
  </si>
  <si>
    <t>Registrar el código asignado al formato, del cual se genera el documento de archivo o registro. En caso de que el formato se encuentre en proceso de adopción o sea un documento externo, registrar el nombre de este. Sí no se cuenta con un formato preestablecido para la generación del documento de archivo (registro), en este campo se incluye “No Aplica (N/A.)”</t>
  </si>
  <si>
    <t>NOMBRE DEL ACTIVO DE INFORMACIÓN</t>
  </si>
  <si>
    <t>Nombre del activo de información. 
ACTIVO DE INFORMACIÓN: Es el elemento de información que se recibe o produce en el ejercicio de sus funciones. Incluye la información que se encuentre en forma impresa, escrita, en papel, trasmitida por cualquier medio electrónico o almacenado en equipos de cómputo, incluyendo software, hardware, recurso humano, datos contenidos en registros, archivos, bases de datos, videos e imágenes.</t>
  </si>
  <si>
    <t>DESCRIPCIÓN/FUNCIONALIDAD</t>
  </si>
  <si>
    <t>Realizar la descripción general del activo o documento, especificando la información que contiene.</t>
  </si>
  <si>
    <t>SERIE</t>
  </si>
  <si>
    <t>En este apartado se registrará el nombre de la serie o subserie documental, bajo la cual se organiza la documentación producida por la entidad u organismo distrital, y una breve descripción del contenido de estas. Las series y subseries documentales respectivamente se encuentran registradas en la Tabla de Retención Documental.   Si el activo no esta clasificado de acuerdo a tablas de retencion documental se marcará (N/A)</t>
  </si>
  <si>
    <t>SUBSERIE</t>
  </si>
  <si>
    <t>Escoger de las lista desplegable el tipo de clasificación del activo.
Información, Hardware, Software, Instalaciones, Servicios.</t>
  </si>
  <si>
    <t>OFICINA O GRUPO INTERNO DE TRABAJO</t>
  </si>
  <si>
    <t>Dependencia donde se ubica el activo.</t>
  </si>
  <si>
    <t>RESPONSABLE DEL ACTIVO DE INFORMACIÓN</t>
  </si>
  <si>
    <r>
      <t xml:space="preserve">PROPIETARIO DEL ACTIVO DE INFORMACIÓN: </t>
    </r>
    <r>
      <rPr>
        <sz val="10"/>
        <color theme="1"/>
        <rFont val="Arial"/>
        <family val="2"/>
      </rPr>
      <t>Nombre del cargo o rol que especifica ser el propietario del activo de Informacion.</t>
    </r>
  </si>
  <si>
    <r>
      <rPr>
        <b/>
        <sz val="10"/>
        <color theme="1"/>
        <rFont val="Arial"/>
        <family val="2"/>
      </rPr>
      <t>CUSTODIO DEL ACTIVO DE INFORMACIÓN:</t>
    </r>
    <r>
      <rPr>
        <sz val="10"/>
        <color theme="1"/>
        <rFont val="Arial"/>
        <family val="2"/>
      </rPr>
      <t xml:space="preserve"> Nombre del rol, cargo encargado de administrar, controlar asignar permisos al activo de información.</t>
    </r>
  </si>
  <si>
    <t>ACCESO</t>
  </si>
  <si>
    <r>
      <t xml:space="preserve">NOMBRE: </t>
    </r>
    <r>
      <rPr>
        <sz val="10"/>
        <color theme="1"/>
        <rFont val="Arial"/>
        <family val="2"/>
      </rPr>
      <t>Procesos, Areas</t>
    </r>
    <r>
      <rPr>
        <b/>
        <sz val="10"/>
        <color theme="1"/>
        <rFont val="Arial"/>
        <family val="2"/>
      </rPr>
      <t xml:space="preserve">, </t>
    </r>
    <r>
      <rPr>
        <sz val="10"/>
        <color theme="1"/>
        <rFont val="Arial"/>
        <family val="2"/>
      </rPr>
      <t>Cargos, Roles de las personas que tienen acceso al activo de la información.</t>
    </r>
  </si>
  <si>
    <r>
      <t xml:space="preserve">DERECHO DE ACCESO: </t>
    </r>
    <r>
      <rPr>
        <sz val="10"/>
        <color theme="1"/>
        <rFont val="Arial"/>
        <family val="2"/>
      </rPr>
      <t>Tipo de acceso que se le asigna a la persona (lectura, escritura, modificación, borrado, etc.)</t>
    </r>
  </si>
  <si>
    <t xml:space="preserve">Digitar la Identificación del activo, por ejemplo No. De placa, No. De serie, modelo, serie, parte No. o codificación de acuerdo a la tabla de retención documental. </t>
  </si>
  <si>
    <t>De acuerdo con el decreto 2609 de 2012 Físico (análogo) o Digital (digital o electrónico). Este campo solo se  diligencia si el activo es tipificado como "Información", para los demás tipos de activos se debe marcar "N/A".</t>
  </si>
  <si>
    <t>PRESENTACIÓN DE LA INFORMACIÓN (FORMATO)</t>
  </si>
  <si>
    <t>Digitar el nombre del formato o documento en el cual se consigna el activo de información ( tener presente la tabla de retención documental). Si no aplica escribir N/A.</t>
  </si>
  <si>
    <t>MEDIO DE CONSERVACIÓN O SOPORTE</t>
  </si>
  <si>
    <r>
      <t>Escoger de la lista el el estado de conservación de la información (físico, electrónico, ambos)</t>
    </r>
    <r>
      <rPr>
        <sz val="10"/>
        <color rgb="FFFF0000"/>
        <rFont val="Arial"/>
        <family val="2"/>
      </rPr>
      <t xml:space="preserve"> </t>
    </r>
  </si>
  <si>
    <t>ESTADO DE LA INFORMACIÓN</t>
  </si>
  <si>
    <t xml:space="preserve">Escoger de la lista el medio de conservación del activo valorado (físico, electrónico, ambos) </t>
  </si>
  <si>
    <t>IDIOMA</t>
  </si>
  <si>
    <t>Digitar el idioma en que se encuentra la información si aplica, sino escribir N/A.</t>
  </si>
  <si>
    <t>FECHA DE GENERACIÓN DE LA INFORMACIÓN</t>
  </si>
  <si>
    <t>Digitar la fecha en formato dd/mm/aaaaa - en la que fue generada la información. Si aplica si no escribir N/A.</t>
  </si>
  <si>
    <t>FRECUENCIA DE GENERACIÓN DE LA INFORMACIÓN</t>
  </si>
  <si>
    <t>Digitar la periodicidad cuando  se genera la información en caso que aplique, si no aplica escirbir N/A</t>
  </si>
  <si>
    <t>FRECUENCIA DE ACTUALIZACIÓN DE INFORMACIÓN</t>
  </si>
  <si>
    <t>Digitar la frecuencia con que se actualiza la información, si no aplica esribir N/A.</t>
  </si>
  <si>
    <t>UBICACIÓN DEL ARCHIVO</t>
  </si>
  <si>
    <r>
      <t>Indicar el lugar donde se ubica la información por ejemplo: Lugar de consulta: oficina, archivo, centro de procesamiento de datos;</t>
    </r>
    <r>
      <rPr>
        <b/>
        <sz val="10"/>
        <color theme="1"/>
        <rFont val="Arial"/>
        <family val="2"/>
      </rPr>
      <t xml:space="preserve"> </t>
    </r>
    <r>
      <rPr>
        <sz val="10"/>
        <color theme="1"/>
        <rFont val="Arial"/>
        <family val="2"/>
      </rPr>
      <t xml:space="preserve"> ubicación fisica: sede o dependencia donde se encuentra la información, unicación electónica por ejemplo servidor, sistemas de infromación por ejemplo carpetas compartidas. Si no aplica esribir N/A.</t>
    </r>
  </si>
  <si>
    <t>CLASIFICACIÓN INFORMACIÓN (Ley 1712 de 2014)</t>
  </si>
  <si>
    <t>Indicar la clasificación del documento de archivo (registro) de conformidad con su nivel de confidencialidad (pública, clasificada,reservada, o no clasificada) teniendo en cuenta las definiciones establecidas en la Ley 1712 de 2014 y con el acompañamiento de la oficina juridica.</t>
  </si>
  <si>
    <t>EXCEPCIÓN LEY 1712 (OBJETO LEGÍTIMO DE LA EXCEPCIÓN) PARA INFORMACIÓN CLASIFICADA</t>
  </si>
  <si>
    <t xml:space="preserve">El dueño del proceso Identificará y elegirá de la lista desplegable, la causa de la excepción con respecto a la clasificación de la información (tener en cuenta las  previstas en los artículos 18 y 19 de la Ley 1712 de 2014, cobija la calificación de información reservada, clasificada y ambas según el caso). </t>
  </si>
  <si>
    <t>EXCEPCIÓN LEY 1712 (OBJETO LEGÍTIMO DE LA EXCEPCIÓN) PARA INFORMACIÓN RESERVADA</t>
  </si>
  <si>
    <t xml:space="preserve">FUNDAMENTO CONSTITUCIONAL O LEGAL </t>
  </si>
  <si>
    <t>Digitar la norma legal  que justifica la clasificación o la reserva, señalando expresamente la norma, artículo, inciso o párrafo que la ampara.</t>
  </si>
  <si>
    <t>FUNDAMENTO JURÍDICO DE 
DE LA EXCEPCIÓN (JUSTIFICACIÓN)</t>
  </si>
  <si>
    <t>(Describir el fundamento constitucional o legal que justifican la clasificación o la reserva, señalando expresamente la norma, artículo, inciso o párrafo que la ampara y/o Mención de la norma jurídica que sirve como fundamento jurídico para la clasificación o reserva de la información). junto con la oficina juridica</t>
  </si>
  <si>
    <t>EXCEPCIÓN TOTAL O PARCIAL</t>
  </si>
  <si>
    <t>Indicar la normatividad interna o externa que ampara la excepción.</t>
  </si>
  <si>
    <t>PLAZO DE LA CLASIFICACIÓN O RESERVA</t>
  </si>
  <si>
    <t>Incluir tiempo que cobija la clasificación o reserva de la información, debe incidarse en años, con el acompañamiento de la oficina Juridica</t>
  </si>
  <si>
    <t>FECHA DE LA CALIFICACIÓN DE LA INFORMACIÓN CLASIFICADA Y RESERVADA</t>
  </si>
  <si>
    <t>Indicar la fecha de en que se realizó la valoración de la información</t>
  </si>
  <si>
    <t>Propiedad que determina que la información sólo esté disponible y sea revelada a individuos, entidades o procesos autorizados. 
Una vez comprendida la propiedad se debe valorar el nivel de acuerdo a la siguiente metodologia esto lo debe realizaar el dueno del activo  1. Muy Bajo 2. Bajo 3. Medio 4. Alto 5. Muy Alto.    Esta valoracion la debe realizar el dueño del activo</t>
  </si>
  <si>
    <t>Propiedad de salvaguardar la exactitud y estado completo de los activos.
Una vez comprendida la propiedad se debe valorar el nivel de acuerdo a la siguiente metodologia esto lo debe realizaar el dueno del activo  1. Muy Bajo 2. Bajo 3. Medio 4. Alto 5. Muy Alto.    Esta valoracion la debe realizar el dueño del activo</t>
  </si>
  <si>
    <t xml:space="preserve">Propiedad de que la información sea accesible y utilizable
por solicitud de una entidad autorizada, cuando ésta así lo requiera
Una vez comprendida la propiedad se debe valorar el nivel de acuerdo a la siguiente metodologia esto lo debe realizaar el dueno del activo  1. Muy Bajo 2. Bajo 3. Medio 4. Alto 5. Muy Alto.    Esta valoracion la debe realizar el dueño del activo
</t>
  </si>
  <si>
    <t>¿EL ACTIVO CONTIENE DATOS PERSONALES (LEY 1581 DE 2012)?</t>
  </si>
  <si>
    <r>
      <t xml:space="preserve">Escoger de la lista desplegable SI- NO- NA - despues de valorar </t>
    </r>
    <r>
      <rPr>
        <b/>
        <sz val="10"/>
        <color theme="1"/>
        <rFont val="Arial"/>
        <family val="2"/>
      </rPr>
      <t xml:space="preserve"> </t>
    </r>
    <r>
      <rPr>
        <sz val="10"/>
        <color theme="1"/>
        <rFont val="Arial"/>
        <family val="2"/>
      </rPr>
      <t>si el activo contiene información de datos personales de Niños, Niñas y adolescentes de acuerdo con la normatividad vigente.</t>
    </r>
  </si>
  <si>
    <t>¿CONTIENE DATOS DE MENORES DE 18 AÑOS?</t>
  </si>
  <si>
    <t>Escoger de la lista la desplegables las opciones SI-NO- NA despues de valorar si el activo contiene información de datos personales de acuerdo con la normatividad vigente.</t>
  </si>
  <si>
    <t>TIPO DE DATO PERSONAL</t>
  </si>
  <si>
    <t>Escoger de la lista desplegable el tipo de datos información referente a datos personales (Públicos, semiprivados, privados, sensibles, menores de edad)</t>
  </si>
  <si>
    <t>FINALIDAD DE LA RECOLECCION DE DATOS PERSONALES</t>
  </si>
  <si>
    <t>Escoger de la lista desplegable el tipo de finalidad de recoleccion de datos personales, y no se encuentra en los valores  desplegables la hoja de variables se deja modificable para ser insertadada otra finalidad.</t>
  </si>
  <si>
    <t>CUENTA CON AUTORIZACION DE TRATAMIENTO</t>
  </si>
  <si>
    <r>
      <t xml:space="preserve">Escoger de la lista desplegable SI- NO- NA - despues de valorar </t>
    </r>
    <r>
      <rPr>
        <b/>
        <sz val="10"/>
        <color theme="1"/>
        <rFont val="Arial"/>
        <family val="2"/>
      </rPr>
      <t xml:space="preserve"> </t>
    </r>
    <r>
      <rPr>
        <sz val="10"/>
        <color theme="1"/>
        <rFont val="Arial"/>
        <family val="2"/>
      </rPr>
      <t>si el activo cuenta con la autorizacion del propietario para la recoleccion según como se describe en el manual de Politicas de Tratamiento de Datos personales</t>
    </r>
  </si>
  <si>
    <t>EXISTE TRANSFERENCIA DE DATOS PERSONALES</t>
  </si>
  <si>
    <r>
      <t xml:space="preserve">Escoger de la lista desplegable SI- NO- NA - despues de valorar </t>
    </r>
    <r>
      <rPr>
        <b/>
        <sz val="10"/>
        <color theme="1"/>
        <rFont val="Arial"/>
        <family val="2"/>
      </rPr>
      <t xml:space="preserve"> </t>
    </r>
    <r>
      <rPr>
        <sz val="10"/>
        <color theme="1"/>
        <rFont val="Arial"/>
        <family val="2"/>
      </rPr>
      <t>si el activo cuenta con transferencia de datos personales entre autorizados al tratamiento de la Informacion</t>
    </r>
  </si>
  <si>
    <t>BACKUP</t>
  </si>
  <si>
    <t>REALIZA BACKUP</t>
  </si>
  <si>
    <t xml:space="preserve"> Marcar SI o NO se le realiza backup al activo de Información.</t>
  </si>
  <si>
    <t>TIPO DE BACKUP</t>
  </si>
  <si>
    <r>
      <t>indicar que tipo de backup se le hace al activo de nformaciòn, ejemplo:</t>
    </r>
    <r>
      <rPr>
        <b/>
        <sz val="10"/>
        <color theme="1"/>
        <rFont val="Arial"/>
        <family val="2"/>
      </rPr>
      <t xml:space="preserve"> Backup Completo</t>
    </r>
    <r>
      <rPr>
        <sz val="10"/>
        <color theme="1"/>
        <rFont val="Arial"/>
        <family val="2"/>
      </rPr>
      <t>: este tipo de backup hace un respaldo completo de todas las carpetas y archivos seleccionados. El respaldo abarca el 100% de los datos, por lo que suele ser el que lleva más tiempo en realizarse.</t>
    </r>
    <r>
      <rPr>
        <b/>
        <sz val="10"/>
        <color theme="1"/>
        <rFont val="Arial"/>
        <family val="2"/>
      </rPr>
      <t>Backup Diferencial</t>
    </r>
    <r>
      <rPr>
        <sz val="10"/>
        <color theme="1"/>
        <rFont val="Arial"/>
        <family val="2"/>
      </rPr>
      <t>: contiene los archivos que han cambiado desde la última vez que se hizo el backup. Solo se incluyen los archivos nuevos y/o modificados desde el último backup.</t>
    </r>
    <r>
      <rPr>
        <b/>
        <sz val="10"/>
        <color theme="1"/>
        <rFont val="Arial"/>
        <family val="2"/>
      </rPr>
      <t>Backup Incremental</t>
    </r>
    <r>
      <rPr>
        <sz val="10"/>
        <color theme="1"/>
        <rFont val="Arial"/>
        <family val="2"/>
      </rPr>
      <t>: se realiza un respaldo de todos los archivos que han sido modificados desde que fue ejecutado el último backup completo, diferencial o incremental. Es el método más rápido para realizar respaldos.</t>
    </r>
    <r>
      <rPr>
        <b/>
        <sz val="10"/>
        <color theme="1"/>
        <rFont val="Arial"/>
        <family val="2"/>
      </rPr>
      <t>Backup Espejo</t>
    </r>
    <r>
      <rPr>
        <sz val="10"/>
        <color theme="1"/>
        <rFont val="Arial"/>
        <family val="2"/>
      </rPr>
      <t>: similar al backup completo, pero la diferencia es que los archivos no son comprimidos y no pueden ser protegidos usando un password.</t>
    </r>
  </si>
  <si>
    <t>PERIODICIDAD</t>
  </si>
  <si>
    <t>Indicar la periodisidad con la que se realiza el backup a los activos de información Es decir diario, semanal, mensual, anual, etc)</t>
  </si>
  <si>
    <t>LUGAR DE ALMACENAMIENTO</t>
  </si>
  <si>
    <t>Indicar el lugar físico y lógico donde se resguarda el Backup del activo de información.</t>
  </si>
  <si>
    <t>Si la entidad pública determina que tiene ICC, es importante que se identifiquen los componentes que conforman dicha infraestructura. Por ejemplo, dicha ICC puede tener componentes de TI (como servidores) o de TO (como sistemas de control industrial o sensores).</t>
  </si>
  <si>
    <t>GESTIÓN DEL ACTIVO</t>
  </si>
  <si>
    <t>FECHA DE INGRESO DEL ACTIVO</t>
  </si>
  <si>
    <t>Fecha de ingreso del activo de información al inventario.</t>
  </si>
  <si>
    <t>FECHA DE SALIDA DEL ACTIVO</t>
  </si>
  <si>
    <t>Fecha de salida del activo de información del inventario.</t>
  </si>
  <si>
    <t>Escoger de la lista (SI , NO , NA) si el activo de información contiene o maneja datos abiertos.</t>
  </si>
  <si>
    <t xml:space="preserve">URL DE PUBLICACION Y/O LUGAR DE PUBLICACION </t>
  </si>
  <si>
    <t>Escribir la Url de la evidencia de publicacion del activo como dato abierto, ya sea esta en url o en otra ubicación ejemplo: carteleras digitales, entrega de informacion a ciudadania etc.</t>
  </si>
  <si>
    <t>TIPO DE INFORMACION</t>
  </si>
  <si>
    <t>Escoger de la lista desplegable si el activo de información contiene o maneja datos abiertos de forma estructurada, semiestructurada, no estructurada o N.A</t>
  </si>
  <si>
    <t>INVENTARIO DE ACTIVOS DE INFORMACIÓN</t>
  </si>
  <si>
    <t>Código</t>
  </si>
  <si>
    <t xml:space="preserve">Version: </t>
  </si>
  <si>
    <t>Pág.</t>
  </si>
  <si>
    <t>Código de Activo</t>
  </si>
  <si>
    <t>Activo de Información</t>
  </si>
  <si>
    <t>Descripción Funcionalidad</t>
  </si>
  <si>
    <t>Ubicación</t>
  </si>
  <si>
    <t>Clasificación Información</t>
  </si>
  <si>
    <t>VALORACION DEL ACTIVO DE INFORMACION</t>
  </si>
  <si>
    <t>GESTION DE RIESGOS</t>
  </si>
  <si>
    <t>ACTIVOS PARA ASEGURARAMIENTO DE RIEGOS</t>
  </si>
  <si>
    <t>Integridad</t>
  </si>
  <si>
    <t>Confidencialidad</t>
  </si>
  <si>
    <t>Disponibilidad</t>
  </si>
  <si>
    <t>Valoración Activo</t>
  </si>
  <si>
    <t>Proceso/Actividad</t>
  </si>
  <si>
    <t>ACTIVOS POR PROCESOS</t>
  </si>
  <si>
    <t>INVENTARIO DE ACTIVOS DE INFORMACION</t>
  </si>
  <si>
    <r>
      <t xml:space="preserve">I:        </t>
    </r>
    <r>
      <rPr>
        <sz val="11"/>
        <color indexed="8"/>
        <rFont val="Arial"/>
        <family val="2"/>
      </rPr>
      <t>Importante</t>
    </r>
  </si>
  <si>
    <t>Subdirección de Cultura Ciudadana y Gestión del Conocimiento</t>
  </si>
  <si>
    <t>Atención integral a la Fauna</t>
  </si>
  <si>
    <t>Español</t>
  </si>
  <si>
    <t>Diaria</t>
  </si>
  <si>
    <t>MENSUAL</t>
  </si>
  <si>
    <t>COMPLETO</t>
  </si>
  <si>
    <t>DROPBOX</t>
  </si>
  <si>
    <t>NO APLICA</t>
  </si>
  <si>
    <t>DISCO DURO EXTERNO DE LA LIDER CONTRATISTA- EQUIPO INSTALADO EN LA SEDE ADMINISTRATIVA</t>
  </si>
  <si>
    <t>PM01-PR05-F02</t>
  </si>
  <si>
    <t>Cronograma de atención</t>
  </si>
  <si>
    <t>PM01-PR05</t>
  </si>
  <si>
    <t>PM01-PR05-F01</t>
  </si>
  <si>
    <t>Registro de recepción y consolidación de solicitudes</t>
  </si>
  <si>
    <t>PM01-PR05-F06</t>
  </si>
  <si>
    <t>Registro de valoración brigadas médicas vetrinarias para caninos y felinos</t>
  </si>
  <si>
    <t>PM01-PR05-F07</t>
  </si>
  <si>
    <t>Registro de animales atendidos</t>
  </si>
  <si>
    <t>PM01-PR05-F08</t>
  </si>
  <si>
    <t>Acta de intervenciones programa brigadas médico veterinarias para caninos y felinos</t>
  </si>
  <si>
    <t>SUBDIRECCIÓN DE ATENCIÓN A LA FAUNA- BRIGADAS MÉDICAS</t>
  </si>
  <si>
    <t>LIDER PROGRAMA
EQUIPO TÉCNICO</t>
  </si>
  <si>
    <t>LÍDER PROGRAMA (MODIFICACIÓN)
EQUIPO TÉCNICO 
(LECTURA)</t>
  </si>
  <si>
    <t>LIDER PROGRAMA 
APOYOS ADMINISTRATIVOS</t>
  </si>
  <si>
    <t>MODIFICACIÓN</t>
  </si>
  <si>
    <t>EQUIPO TÉCNICO BRIGADAS MEDICAS</t>
  </si>
  <si>
    <t>LECTURA</t>
  </si>
  <si>
    <t>LIDER PROGRAMA  
EQUIPO TÉCNICO</t>
  </si>
  <si>
    <t>Semanal</t>
  </si>
  <si>
    <t>ONE DRIVE CORREO INSTITUCIONAL DEL PROGRAMA</t>
  </si>
  <si>
    <t xml:space="preserve">CUENTA ALTERNA DE GMAIL </t>
  </si>
  <si>
    <t xml:space="preserve">SEDE ADMINISTRATIVA </t>
  </si>
  <si>
    <t>OTRA CARPETA</t>
  </si>
  <si>
    <t>Distribución de las cargas y actividades a realizar por el equipó técnico en campo del programa.</t>
  </si>
  <si>
    <t>Base de datos donde se lleva el registro de todas las valoraciones médicas realizadas con el fin de consolidaar y llevar a cabo trazabilidad.</t>
  </si>
  <si>
    <t>Base de datos donde se lleva el Registro de todas las solicitudes allegadas al programa y su trazabilidad.</t>
  </si>
  <si>
    <t>Formato fisico en el cual se registra de manera manual el resultado de la valoración médica de cada uno de los animales atendidos por el programa.</t>
  </si>
  <si>
    <t>Formato físico en el cual se registra de manera manual  el resultado de cada una de las visitas realizadas.</t>
  </si>
  <si>
    <t>RECOLECCIÓN Y ANÁLISIS DE INFORMACIÓN</t>
  </si>
  <si>
    <t>PM01-PR08</t>
  </si>
  <si>
    <t>ESPAÑOL</t>
  </si>
  <si>
    <t>CUATRO (4) MESES</t>
  </si>
  <si>
    <t>EQUIPO TÉCNICO PROGRAMA DE SINANTROPICOS PALOMAS DE PLAZA (Columba livia)</t>
  </si>
  <si>
    <t>DISCO EXTRAIBLE PERTENECIENTE AL EQUIPO TÉCNICO DEL PROGRAMA</t>
  </si>
  <si>
    <t>PM01-PR08-F01</t>
  </si>
  <si>
    <t>Acta de visita verificacion ante la presencia de animales sinantrópicos</t>
  </si>
  <si>
    <t>DEPENDIENDO REQUERIMIENTO</t>
  </si>
  <si>
    <t>ONEDRIVE DE LA CUENTA INSTITUCIONAL, FISICAS: EN LUGAR DE RESIDENCIA DEL EQUIPO TÉCNICO Y POSTERIORMENTE SEDE ARCHIVO CENTRAL DE LA ENTIDAD.</t>
  </si>
  <si>
    <t>PM01-PR08-F02</t>
  </si>
  <si>
    <t>Matriz de seguimiento de requerimientos</t>
  </si>
  <si>
    <t>EQUIPO TÉCNICO PROGRAMA DE SINANTROPICOS PALOMAS DE PLAZA (Columba livia)
FUNCIONARIO JAIRO SANTANA</t>
  </si>
  <si>
    <t>ONEDRIVE DE LA CUENTA INSTITUCIONAL</t>
  </si>
  <si>
    <t>PM01-PR08-F03</t>
  </si>
  <si>
    <t>Comunicación de visita realizada sin contacto personal</t>
  </si>
  <si>
    <t>DEPENDIENDO DEL CASO</t>
  </si>
  <si>
    <t>FISICA: CON EL CIUDADANO
DIGITALIZADA: ONEDRIVE CUENTA INSTITUCIONAL</t>
  </si>
  <si>
    <t>PM01-PR08-F04</t>
  </si>
  <si>
    <t>Acta de asesoría telefónica o virtual ante la presencia de animales sinantrópicos</t>
  </si>
  <si>
    <t>DESPUES DE CITAS DE ATENCIÓN A UN CLICK</t>
  </si>
  <si>
    <t>PM01-PR11</t>
  </si>
  <si>
    <t>PM01-PR11-F02</t>
  </si>
  <si>
    <t>Consolidación Jornadas de Atención y Bienestar – Palomas de Plaza(Columba Livia domestica)</t>
  </si>
  <si>
    <t>SEMANAL</t>
  </si>
  <si>
    <t>PM01-PR11-F03</t>
  </si>
  <si>
    <t>Registro de Ingreso de Palomas a la unidad distrital de atencion</t>
  </si>
  <si>
    <t>EQUIPO TÉCNICO CONVENIO ACTUAL CLINICA OPERADORA</t>
  </si>
  <si>
    <t>EQUIPO TÉCNICO CONVENIO ACTUAL CLINICA OPERADORA: MODIFICACIÓN -
EQUIPO TÉCNICO PROGRAMA DE SINANTROPICOS PALOMAS DE PLAZA (Columba livia) - LECTURA</t>
  </si>
  <si>
    <t>CUANDO SE CUENTA CON EL SERVICIO TERCERIZADO - DE ACUERDO A LOS INGRESOS</t>
  </si>
  <si>
    <t>SEDE DE CLINICA OPERADORA DEL CONVENIO ACTUAL- UNA VEZ FINALIZA PASA A GESTIÓN CONTRACTUAL EN LA ENTIDAD</t>
  </si>
  <si>
    <t>PM01-PR11-F05</t>
  </si>
  <si>
    <t>Matriz de seguimiento Palomas de Plaza</t>
  </si>
  <si>
    <t>CUANDO SE CUENTA CON EL SERVICIO TERCERIZADO - DE ACUERDO A NECESIDAD</t>
  </si>
  <si>
    <t>PM01-PR11-F07</t>
  </si>
  <si>
    <t>Registro Clínico Veterinario de palomas de plaza</t>
  </si>
  <si>
    <t>EQUIPO TÉCNICO CONVENIO ACTUAL CLINICA OPERADORA
EQUIPO TÉCNICO PROGRAMA DE SINANTROPICOS PALOMAS DE PLAZA (Columba livia)</t>
  </si>
  <si>
    <t>MODIFICACIÓN: DEPENDE LA ESTRATEGIA DE INTERVENCIÓN</t>
  </si>
  <si>
    <t>CUANDO SE CUENTA CON EL SERVICIO TERCERIZADO - DE ACUERDO A NECESIDAD Y EN BRIGADA MÉDICA CUANDO SE PROGRAMA</t>
  </si>
  <si>
    <t>SEDE DE CLINICA OPERADORA DEL CONVENIO ACTUAL- UNA VEZ FINALIZA PASA A GESTIÓN CONTRACTUAL EN LA ENTIDAD EN EL CASO DE LAS BRIGADAS MEDICAS - ONE DRIVE CORREO INSTITUCIONAL  FISICAS: EN LUGAR DE RESIDENCIA DEL EQUIPO TÉCNICO Y POSTERIORMENTE SEDE ARCHIVO CENTRAL DE LA ENTIDAD.</t>
  </si>
  <si>
    <t>PM01-PR11-F09</t>
  </si>
  <si>
    <t>Registro de egreso de palomas del centro de atención</t>
  </si>
  <si>
    <t>CUANDO SE CUENTA CON EL SERVICIO TERCERIZADO - DE ACUERDO A LOS EGRESOS</t>
  </si>
  <si>
    <t>PM01-PR11-F10</t>
  </si>
  <si>
    <t>Liberación Individuos Palomas de Plaza</t>
  </si>
  <si>
    <t>PM01-PR11-F11</t>
  </si>
  <si>
    <t>Acta de Eutanasia unidad de atencion a palomas</t>
  </si>
  <si>
    <t>CUANDO SE CUENTA CON EL SERVICIO TERCERIZADO - DE ACUERDO A PROTOCOLO DE EUTANASIA</t>
  </si>
  <si>
    <t>PM01-PR11-F12</t>
  </si>
  <si>
    <t>Seguimiento individuos liberados de Paloma de Plaza (Columbia Livia domestica)</t>
  </si>
  <si>
    <t>Toma de Datos de Censos Poblacionales Columba Livia</t>
  </si>
  <si>
    <t>OCHO VECES AL MES</t>
  </si>
  <si>
    <t>Bases de Datos de Censo</t>
  </si>
  <si>
    <t>Programación Semanal</t>
  </si>
  <si>
    <t>UNA PERSONA MODIFICA</t>
  </si>
  <si>
    <t>EQUIPOS DE COMPUTO PERSONALES Y CORREOS EQUIPOS TÉCNICOS</t>
  </si>
  <si>
    <t>BASE DE DATOS DE SEGUIMIENTO DE JORNADAS Y SENSIBILIZACIONES</t>
  </si>
  <si>
    <t xml:space="preserve">CUANDO SE CUENTA CON EL SERVICIO TERCERIZADO </t>
  </si>
  <si>
    <t>BASE DE DATOS DE TRAZABILIDAD DE PQRS- RADICADOS</t>
  </si>
  <si>
    <t>DE ACUERDO A LOS RADICADOS ALLEGADOS AL PROGRAMA</t>
  </si>
  <si>
    <t>TABLERO DE GESTIÓN DE TAREAS</t>
  </si>
  <si>
    <t>PM01-PR06</t>
  </si>
  <si>
    <t xml:space="preserve">Formato fisico donde se consignan los resultados de las visitas realizadas en la </t>
  </si>
  <si>
    <t>Base de datos en la que se lleva a cabo el seguimiento y la trazabilidad de las peticiones y solicitudes que ingresan al programa</t>
  </si>
  <si>
    <t>Formato en el que se le informa al solicitante que se efectuó la visita y que no se encontro la situación reportada y se solicita establecer comunicación con la entidad para reprogramación de esta</t>
  </si>
  <si>
    <t>Acta fisica en la cual se consigna manualmente el resultado de las asesorias realizadas via telefonica</t>
  </si>
  <si>
    <t>Base de datos de excel donde se registra y se lleva a cabo la trazabilidad de los datos generados durante las atenciones realizadas en las jornadas.</t>
  </si>
  <si>
    <t>Resgistro fisico en el cual se consiga el ingreso de animales a la Unidad Distrital de Palomas de Plaza Columba Livia</t>
  </si>
  <si>
    <t>Base de datos en la que se lleva a cabo el seguimiento y la trazabilidad de las palomas que ingresan al programa</t>
  </si>
  <si>
    <t>Registro fisico en el cual se registra manualmente la historia clinica o los registros médicos de hallazgos y procedimientos que se le efectuan a las palomas que ingresan al programa</t>
  </si>
  <si>
    <t>Resgistro fisico en el cual se consiga el egreso de las palomas de plaza de la Unidad Distrital de Palomas de plaza</t>
  </si>
  <si>
    <t>Registro fisico donde se consignas datos relevantes y legales del procedimiento de eutanasia humanitaria a los individuos (Palomas de Plaza) a los que se les aplico el procedimiento</t>
  </si>
  <si>
    <t>Base de datos donde se registra y se lleva a cabo la trazabilidad de los animales liberados.</t>
  </si>
  <si>
    <t>Registro fisico en el cual se consiga los indoividuos liberados, caracteristicas de la liberación y ubicación geografica</t>
  </si>
  <si>
    <t>Rsgistro fisico en el cual se consiga los datos de los censos poblacionales y su georeferenciación.</t>
  </si>
  <si>
    <t>Base de datos donde se registra y se lleva a cabo la trazabilidad de los censos poblacionales efectuados.</t>
  </si>
  <si>
    <t>Base de datos en la cual se delegan actividades al equipo técnico del programa.</t>
  </si>
  <si>
    <t>Base de datos en la cual se consignan y se realiza seguimiento de las jornadas y sensibilizaciones</t>
  </si>
  <si>
    <t>Base de datos en la cual se consignan y se realiza seguimiento de las PQRS que ingresan al programa</t>
  </si>
  <si>
    <t>Base de datos en la cual se realiza seguimiento a las actividades delegadas a cada uno de los miembros del equipo técnico del programa.</t>
  </si>
  <si>
    <t>PM05-PR08-F02</t>
  </si>
  <si>
    <t>Matríz de  control de Seguimiento de casos de maltrato y/o crueldad animal</t>
  </si>
  <si>
    <t>SUBDIRECCIÓN DE ATENCIÓN A LA FAUNA- PROGRAMA DE GRANJA Y ESPECIES NO CONVENCIONALES</t>
  </si>
  <si>
    <t>EQUIPO TÉCNICO DE ESCUADRÓN ANTICRUELDAD</t>
  </si>
  <si>
    <t>MODIFICAR - LECTURA</t>
  </si>
  <si>
    <t>Diario</t>
  </si>
  <si>
    <t>OneDrive correo instituciónal escuadrón Anticrueldad</t>
  </si>
  <si>
    <t>completa</t>
  </si>
  <si>
    <t>PM05-PR08-F03</t>
  </si>
  <si>
    <t xml:space="preserve">Acta de Visita de Verificación ó Seguimiento </t>
  </si>
  <si>
    <t>Mensual</t>
  </si>
  <si>
    <t>Sede Administrativa</t>
  </si>
  <si>
    <t>ONEDRIVE CORREO ELECTRONICO INSTITUCIONAL</t>
  </si>
  <si>
    <t>PM05-PR08-F05</t>
  </si>
  <si>
    <t>Ficha técnica de valoración registro de condiciones de bienestar - animales de granja</t>
  </si>
  <si>
    <t>PM05-PR08-F06</t>
  </si>
  <si>
    <t>Comunicación de visita realizada</t>
  </si>
  <si>
    <t>mensual</t>
  </si>
  <si>
    <t>Con el Ciudadano</t>
  </si>
  <si>
    <t>PM05-PR08-F08</t>
  </si>
  <si>
    <t>Ficha de Registro de Procedimiento de Campo</t>
  </si>
  <si>
    <t>COMPLETA</t>
  </si>
  <si>
    <t>PM05-PR08-F20</t>
  </si>
  <si>
    <t>Concepto de condiciones de bienestar para animales de compañía no convencionales</t>
  </si>
  <si>
    <t>PM05-PR08-F22</t>
  </si>
  <si>
    <t>Concepto técnico de maltrato animal</t>
  </si>
  <si>
    <t>A demanda</t>
  </si>
  <si>
    <t>En correo electronico personal de equipo técnico de Granja</t>
  </si>
  <si>
    <t>PM05-PR08-F23</t>
  </si>
  <si>
    <t>Información en versión pública sobre presuntos casos de maltrato animal</t>
  </si>
  <si>
    <t>LÍDER PROGRAMA GRANJA</t>
  </si>
  <si>
    <t>Ocasional</t>
  </si>
  <si>
    <t>Equipo de computo personal líder programa de Granja y especies No convencionales</t>
  </si>
  <si>
    <t>PM05-PR08-F24</t>
  </si>
  <si>
    <t>Seguimiento a la custodia de animales aprehendidos preventivamente o entregados voluntariamente</t>
  </si>
  <si>
    <t>PM05-PR08-F15</t>
  </si>
  <si>
    <t>Acta de entrega voluntaria de animales para custodia para el IDPYBA</t>
  </si>
  <si>
    <t>PM05-PR05-F10</t>
  </si>
  <si>
    <t>Planilla Entrega Insumos Hogar de Paso</t>
  </si>
  <si>
    <t>EQUIPO TÉCNICO DE GRANJA Y ESPECIES NO CONVENCIONALES</t>
  </si>
  <si>
    <t>SOLICITUD PARA HOGARES DE PASO FAMILIARES DE ANIMALES DE GRANJA</t>
  </si>
  <si>
    <t>EVALUACIÓN HOGAR DE PASO ANIMALES DE GRANJA</t>
  </si>
  <si>
    <t>COMPROMISO JURIDICO HOGARES DE PASO ANIMALES DE GRANJA</t>
  </si>
  <si>
    <t>ENTREGA DE ANIMALES HOGARES DE PASO</t>
  </si>
  <si>
    <t>FUNCIONARIO Y CONTRATISTA LIDER PROGRAMA DE GRANJA Y ESPECIES NO CONVENCIONALES</t>
  </si>
  <si>
    <t>OneDrive correo instituciónal líder programa de Granja y funcionario apoyo.</t>
  </si>
  <si>
    <t>BASE DE DATOS TRAZABILIDAD EXPEDIENTES ANIMALES DE GRANJA</t>
  </si>
  <si>
    <t xml:space="preserve">PM05-PR02-F05		</t>
  </si>
  <si>
    <t xml:space="preserve">BASE DE DATOS ADOPCIONES Y TERRITORIALIZACIÓN								</t>
  </si>
  <si>
    <t>OneDrive correo electrónico institucional líder programa de Granja y especies No convencionales</t>
  </si>
  <si>
    <t>HISTORIA CLINICA ANIMALES DE GRANJA</t>
  </si>
  <si>
    <t xml:space="preserve">EQUIPO TÉCNICO CONVENIO ACTUAL CLINICA VETERINARIA SERVICIO TERCERIZADO 
EQUIPO TÉCNICO DE GRANJA Y ESPECIES NO CONVENCIONALES
</t>
  </si>
  <si>
    <t xml:space="preserve">EQUIPO TÉCNICO CONVENIO ACTUAL CLINICA VETERINARIA SERVICIO TERCERIZADO - (MODIFICAR)
EQUIPO TÉCNICO DE GRANJA Y ESPECIES NO CONVENCIONALES (LECTURA)
</t>
  </si>
  <si>
    <t>Clinica convenio actual y posteriormente Sede Administrativa, Contractual y Archivo Central IDPYBA</t>
  </si>
  <si>
    <t>AL TERMINAR EL CONVENIO</t>
  </si>
  <si>
    <t>PM01-PR13</t>
  </si>
  <si>
    <t>PM01-PR16</t>
  </si>
  <si>
    <t>PM01-PR22</t>
  </si>
  <si>
    <t>PM01-PR23</t>
  </si>
  <si>
    <t>PM01-PR24</t>
  </si>
  <si>
    <t>PM01-PR25</t>
  </si>
  <si>
    <t>PM01-PR26</t>
  </si>
  <si>
    <t>Base de datos de seguimiento de casos de maltrato y/o crueldad animal</t>
  </si>
  <si>
    <t>Registro fisico en el cual se consignan los datos de los resultados obtenidos en cada una de las visitas de verificación efectuadas por el programa.</t>
  </si>
  <si>
    <t>Registro fisico en el cual se consignan los datos de los resultados obtenidos en cada una de las visitas de verificación efectuadas por el programa especificamente de los animales de granja y especies no convencionales.</t>
  </si>
  <si>
    <t>Carta de comunicación de visita realizada que se deja al ciudadano al que se le realiza la visita en caso de que al llegar al predio no se encontrara nadie.</t>
  </si>
  <si>
    <t>Formato fisico en el cual se lleva a cabo el registro de resultado posterior a la evaluación de las condiciones de bienestar anima.</t>
  </si>
  <si>
    <t>Formato fisico en el cual se lleva a cabo el registro de resultado y concepto posterior a la evaluación de las condiciones de bienestar anima.</t>
  </si>
  <si>
    <t xml:space="preserve">Documento fisico donde se realiza una descirpcion detallada de los hallazgos evidenciados en las visitas de verificación de condiciones de bienestar </t>
  </si>
  <si>
    <t>Documento fisico donde se realiza una descirpcion detallada de los hallazgos evidenciados en las visitas de verificación de condiciones de bienestar de los animales que fueron objeto de aprehensión material preventiva  para enviar a los entes correspondientes.</t>
  </si>
  <si>
    <t>Base de datos en la cual se lleva a cabo el seguimiento y trazabilidad de los animales que ingresan bajo custodia del instituto a causa de parehensión material preventiva y /o abandono a tra ves de l programa.</t>
  </si>
  <si>
    <t>Formato fisico donde el cuidador realiza la entrega voluntaria del animal o los animales al IDPYBA</t>
  </si>
  <si>
    <t>Formato fisico donde se lleva a cabo el seguimiento de entrega de alimento y insumos a los Hogares de paso de los animales y granja y especies no voncencionales.</t>
  </si>
  <si>
    <t>Base de datos en la cual se consolidan los datos de todos los postulantes a hogares de paso de animales de especies de granja y no convencionales</t>
  </si>
  <si>
    <t>Base de datos en la cual se consolida la informacion relacionada con la evaluación que se efectua a cada uno de los hogares de paso postulados para animales de granja y especies no convencionales</t>
  </si>
  <si>
    <t>Documento fisico que se diligencia con los hogares de paso con los compromisos tecnicos y juridicos que debe cumplir al ser hogar de paso de animales de granja y animales no convencionales.</t>
  </si>
  <si>
    <t>Documento fisico donde se registran los datos de los anmales que se entregaran bajo la modalidad de hogar de paso de especies de granja y animales no convencionales</t>
  </si>
  <si>
    <t>BASE DE DATOS SEGUIMIENTO PQRS GRANJA</t>
  </si>
  <si>
    <t>Base de datos  donde se consigna y se lleva a cabo la trazabilidad de los PQRS y solicitudes relacionadas con especies de granja y animales no convencionales.</t>
  </si>
  <si>
    <t>Base de datos interna en la cual se lleva a cabo la trazabilidad de los expedientes de los animales aprehendidos que son de especies de animales de granja y no convencionales.</t>
  </si>
  <si>
    <t>Base de datos de adopciones y terrotirialización donde se lleva a cabo la trazabilidad y consolidación y seguimiento de los animales dados en adopcion de las especies de granja y animales no convencionales.</t>
  </si>
  <si>
    <t>Historia clinica donde se registran los datos y procedimientos medicos efectuados a los animales de granja y no convencionales bajo custodia de IDPYBA</t>
  </si>
  <si>
    <t>PM01-PR03</t>
  </si>
  <si>
    <t>Subdirección de Atención a la Fauna - Urgencias Veterinarias</t>
  </si>
  <si>
    <t>Subdirección de Atención a la Fauna</t>
  </si>
  <si>
    <t>Programa de Urgencias Veterinarias</t>
  </si>
  <si>
    <t>PM01-PR03-F01</t>
  </si>
  <si>
    <t>Base de datos solicitudes de atención urgencias veterinarias</t>
  </si>
  <si>
    <t>Base de datos donde se diligencian tosdas las solicitudes de atención de urgencia vital en perros y gatos de calle , remitidas por el Grupo Enlace 123</t>
  </si>
  <si>
    <t>Líder Programa de Urgencias Veterinarias
Apoyo Administrativo Programa de urgencias veterinarias</t>
  </si>
  <si>
    <t>Escritura
Modificación
Lectura</t>
  </si>
  <si>
    <t>One Drive Institucional - Computador personal</t>
  </si>
  <si>
    <t>DIARIO</t>
  </si>
  <si>
    <t>PM01-PR03-F03</t>
  </si>
  <si>
    <t>Solicitud de atención de canino y/o felino de calle, sin propietario en estado de urgencia médica vital</t>
  </si>
  <si>
    <t>Documento donde se diligencian los datos de la solicitud y de la atención en campo del equipo técnico del programa, previo traslado del animal a Clinica operadora del servicio tercerizado- Donde se encuentra explicito la autorización y declaración de animal sin cuidador.</t>
  </si>
  <si>
    <t>Líder Programa de Urgencias Veterinarias
Apoyo Administrativo Programa de urgencias veterinarias
Equipo Técnico  Programa Urgencias Veterinarias</t>
  </si>
  <si>
    <t>Sede de la clinica operadora del servicio tercerizado contrato vigente, el cual entrega la información al finalizar el mismo, organizado según las directrices de Gestión Documental.</t>
  </si>
  <si>
    <t>CLINICA OPERADORA SERVICIO TERCERIZADO CONTRATO VIGENTE</t>
  </si>
  <si>
    <t>PM01-PR03-F04</t>
  </si>
  <si>
    <t>REGISTRO CLINICO DE ANIMALES EN ESTADO DE URGENCIA</t>
  </si>
  <si>
    <t>Formato que hace las veces de la historia clinica veterinaria del paciente</t>
  </si>
  <si>
    <t>Líder Programa de Urgencias Veterinarias
Equipo técnico adsqcrito a Contrato Vigente  en  Clinica Operadora Servicio Tercerizado.
Ofcina Gestión Documental</t>
  </si>
  <si>
    <t>PM01-PR03-F05</t>
  </si>
  <si>
    <t>Autorización de eutanasia</t>
  </si>
  <si>
    <t>Documento donde se describen los motivos de acuerdo al protocolo de eutanasia vigente para la realización de la Eutanasia humanitaria.</t>
  </si>
  <si>
    <t>PM01-PR03-F07</t>
  </si>
  <si>
    <t>Matriz de seguimiento de ingreso al programa de urgencias veterinarias</t>
  </si>
  <si>
    <t>Base de datos  donde se diligencian los datos de la solicitud , de atención y trazabilidad de los atenciones realizadas a los animales que son atendidos por el programa de urgencias veterinarias</t>
  </si>
  <si>
    <t>PM01-PR03-F09</t>
  </si>
  <si>
    <t>Autorización de procedimientos médicos y pruebas diagnósticas urgencias veterinarias</t>
  </si>
  <si>
    <t>Documento donde se lleva a cabo la trazabilidad de los procedimientos y examenes realizados y previamente autorizados por paciente.</t>
  </si>
  <si>
    <t>PM01-PR03-F10</t>
  </si>
  <si>
    <t>Hoja de hospitalización</t>
  </si>
  <si>
    <t>Documento que hace parte de la historia clinica donde se diligencian los tratamientos medicos instaurados al paciente y seguimiento a las constantes fisiologicas de cada paciente que se encuentra allí albergado.</t>
  </si>
  <si>
    <t>PM01-PR03-F12</t>
  </si>
  <si>
    <t>Monitoreo Anestesico</t>
  </si>
  <si>
    <t>Documento que hace parte de la historia clinica donde se diligencian los medicamentos  administrados y constantes fisiologicas evidenciadas en aquellos pacientes que son sometidos a anestesia general.</t>
  </si>
  <si>
    <t>PM01-PR03-F13</t>
  </si>
  <si>
    <t xml:space="preserve">Reporte de cirugía </t>
  </si>
  <si>
    <t>Documento que hace parte de la historia clinica donde se diligencian los procedimientos quirirgicos realizados, y sus recomendaciones a aquellos pacientes intervenidos.</t>
  </si>
  <si>
    <t>PM01-PR03-F14</t>
  </si>
  <si>
    <t>Resumen historia clínica</t>
  </si>
  <si>
    <t>Documento donde se diligencia un resumen tacito de el registro de la Historia Clinica</t>
  </si>
  <si>
    <t>PM01-PR03-F15</t>
  </si>
  <si>
    <t>Receta médica</t>
  </si>
  <si>
    <t>Documento donde se diligencia el tratamiento médico prescrito y sus recomendaciones.</t>
  </si>
  <si>
    <t>PM01-PR03-F16</t>
  </si>
  <si>
    <t>Carné de vacunas y desparasitación</t>
  </si>
  <si>
    <t>Documento donde se registra las vacunas y desparasitaciones  realizadas en el animal mientras permanecen en el programa.</t>
  </si>
  <si>
    <t>PM01-PR03-F17</t>
  </si>
  <si>
    <t>Acta de entrega animales dados de alta</t>
  </si>
  <si>
    <t>Documento donde se relacionan los pacientes clinicamente estables que son  dados de alta  del programa de urgencias y son remitidos a la Unidad de Cuidado Anmal, para continuar con su recuperación.</t>
  </si>
  <si>
    <t>PM01-PR03-F18</t>
  </si>
  <si>
    <t>Exámenes realizados e interpretación de pacientes remitidos para procedimientos específicos</t>
  </si>
  <si>
    <t>Documento donde se donde se especifican hallazgos de pacientes remitidos desde la Unidad de Cuidado Animal para exámenes especificos como: radiografias, ecografias entre otros.</t>
  </si>
  <si>
    <t>PM01-PR03-F19</t>
  </si>
  <si>
    <t>Hoja de control y reseña de cadáveres caninos y felinos entregados a entidades públicas y privadas</t>
  </si>
  <si>
    <t>Documento donde se diligencian los datos de los pacientes fallecidos para su posterior traslado y disposición final en la unidad de cuidado Animal.</t>
  </si>
  <si>
    <t>Unidad de Cuidado Animal</t>
  </si>
  <si>
    <t>PM01-PR03-F20</t>
  </si>
  <si>
    <t>Conteo animal único</t>
  </si>
  <si>
    <t>Base de datos anexa en la que se contabilizan el ingreso de los animales dependiendo de su origen.</t>
  </si>
  <si>
    <t>PM01-PR03-F21</t>
  </si>
  <si>
    <t>Territorialización urgencias veterinarias</t>
  </si>
  <si>
    <t xml:space="preserve">Base de datos anexa en la que se contabiliza el numero de animales atendidos por localidad </t>
  </si>
  <si>
    <t>Base de consolidación de radicados y SDQS</t>
  </si>
  <si>
    <t>Base de datos donde se registran todos las peticiones que ingresan al programa a traves de los canales autorizados por el Instituto.</t>
  </si>
  <si>
    <t>Protección ante la crueldad animal</t>
  </si>
  <si>
    <t>PM01-PR02-F02</t>
  </si>
  <si>
    <t>Supervisión de jornada del programa de esterilizaciones de caninos y felinos de hogares estratos 1, 2 y 3 y CES</t>
  </si>
  <si>
    <t>PM01-PR02-F07</t>
  </si>
  <si>
    <t>Reporte de cirugías por jornada de esterilizaciones de caninos y felinos de hogares estratos 1,2 y 3 y CES</t>
  </si>
  <si>
    <t>PM01-PR02</t>
  </si>
  <si>
    <t>PM01-PR02-F15</t>
  </si>
  <si>
    <t>Matriz de seguimiento de esterilizaciones</t>
  </si>
  <si>
    <t>PE02-PT01-F06</t>
  </si>
  <si>
    <t>Lista de chequeo para inicio de Programa de Esterilizaciones</t>
  </si>
  <si>
    <t>PM01-PR02-F04</t>
  </si>
  <si>
    <t>Historia clínica esterilizaciones caninas y felinas</t>
  </si>
  <si>
    <t>PM01-PR02-F13</t>
  </si>
  <si>
    <t>Encuesta de satisfacción del programa de esterilizaciones para estratos 1,2 y 3</t>
  </si>
  <si>
    <t>PM01-PR02-F12</t>
  </si>
  <si>
    <t>Base datos de esterilizaciones caninas y felinas</t>
  </si>
  <si>
    <t>Documento fisico donde se  registran manualmente los datos relacionados con la supervición de las jornadas de esterilización</t>
  </si>
  <si>
    <t>Base de datos donde se consolida la información de las esterilizaciones realizadas en cada jornada y se territorializan mes a mes.</t>
  </si>
  <si>
    <t>Base de datos donde se consolidan los datos mensuales de las esterilizaciones  a traves de el servicio tercerizado según el tipo de poblacion intervenida</t>
  </si>
  <si>
    <t>Documento fisico en el que se chequea a conformidad si el operador que esta llevando a cabo las esterilización cumple con las condiciones tecnicas y sanitarias establecidas por el programa y el anexo tecnico del contrato</t>
  </si>
  <si>
    <t>Documento fisico donde se registran los datos medico quirurgicos del animal que fue sometido a la intervención quirurgica</t>
  </si>
  <si>
    <t>Documento fisico en el que los usuarios del servicio llenan a conformidad que satisfechos se encuentran con la prestación del servicio</t>
  </si>
  <si>
    <t>Base de datos en la que se diligencian  los datos del cuidador y animal atendidos para su posterior cargue en ña pataforma ciudadano de 4 patas</t>
  </si>
  <si>
    <t>Subdirección de Atención a la Fauna - Programa de esterilizaciones - servicio tercerizado</t>
  </si>
  <si>
    <t>Programa gratuito de esterilizaciones caninas y felinas para estratos 1,2 y 3</t>
  </si>
  <si>
    <t>Programa gratuito de esterilizaciones caninas y felinas para estratos 1,2 y 4</t>
  </si>
  <si>
    <t>Programa gratuito de esterilizaciones caninas y felinas para estratos 1,2 y 5</t>
  </si>
  <si>
    <t>Programa gratuito de esterilizaciones caninas y felinas para estratos 1,2 y 6</t>
  </si>
  <si>
    <t>Programa gratuito de esterilizaciones caninas y felinas para estratos 1,2 y 7</t>
  </si>
  <si>
    <t>Programa gratuito de esterilizaciones caninas y felinas para estratos 1,2 y 8</t>
  </si>
  <si>
    <t>Programa gratuito de esterilizaciones caninas y felinas para estratos 1,2 y 9</t>
  </si>
  <si>
    <t>Cordinadores de zona y Líder Programa  gratuito de esterilizaciones caninas y felinas para estratos 1,2 y 3</t>
  </si>
  <si>
    <t>Equipo técnico del Programa  gratuito de esterilizaciones caninas y felinas para estratos 1,2 y 3 y operador servicio tercerizado contrato actual</t>
  </si>
  <si>
    <t>No</t>
  </si>
  <si>
    <t>EQUIPO ASIGNADO A LA LIDER CONTRATISTA-  INSTALADO EN LA SEDE ADMINISTRATIVA</t>
  </si>
  <si>
    <t>PM05-PR11</t>
  </si>
  <si>
    <t>Sistema Unico de Información misional SIPYBA - Modulo línea 123</t>
  </si>
  <si>
    <t>Sistema Unico de Información misional SIPYBA - Modulo Línea Unica Distrital Contra el Maltrato Animal</t>
  </si>
  <si>
    <t>Servidor ETB</t>
  </si>
  <si>
    <t>Registro de casos que ingresan a traves de la Línea 123</t>
  </si>
  <si>
    <t>Registro de casos que ingresan a traves de la Línea Unica Contra el Maltrato Animal</t>
  </si>
  <si>
    <t>Subdirección de Atención a la Fauna - Grupo Enlace 123</t>
  </si>
  <si>
    <t>Area de Técnologia - IDPYBA</t>
  </si>
  <si>
    <t>PM01-PR10-F14</t>
  </si>
  <si>
    <t>Reporte CES</t>
  </si>
  <si>
    <t>PM01-PR10-F04</t>
  </si>
  <si>
    <t>Registro de Animales CES</t>
  </si>
  <si>
    <t>PM01-PR10-F13</t>
  </si>
  <si>
    <t>Consentimiento Informado Atención Programa CES</t>
  </si>
  <si>
    <t>PM01-PR10-F05</t>
  </si>
  <si>
    <t>Compromiso de Atención Transitoria</t>
  </si>
  <si>
    <t>PM01-PR10-F12</t>
  </si>
  <si>
    <t>Base de datos solicitudes estrategia CES</t>
  </si>
  <si>
    <t>PM01-PR10-F01</t>
  </si>
  <si>
    <t xml:space="preserve">Acta estrategia CES </t>
  </si>
  <si>
    <t>PM01-PR10-F03</t>
  </si>
  <si>
    <t>Acta de Animales identificados por varias Zonas</t>
  </si>
  <si>
    <t>PM01-PR10-F02</t>
  </si>
  <si>
    <t>Acta de animales identificados en solo lugar</t>
  </si>
  <si>
    <t>Base de datos donde se consigna el reporte de los animales efectuadas por la estrategia CES</t>
  </si>
  <si>
    <t>Base de datos donde se consigna el reporte de las atenciones efectuadas por la estrategia CES</t>
  </si>
  <si>
    <t>Documento en la que se informa el alcance de la atención del programa CES</t>
  </si>
  <si>
    <t>Documento para autorización de atención transitoria de animales atendidos a traves de la estrategia</t>
  </si>
  <si>
    <t>Base de datos donde se consigna, consolida y se lleva a cabo la trazabilidad de la información de las atenciones realizadas a traves de la estrategia</t>
  </si>
  <si>
    <t>Documento fisico donde se registra manualmente los resultados de las atenciones llevadas a cabo en las intervenciones de la estrategia</t>
  </si>
  <si>
    <t>Documento fisico donde se registra manualmente los animales identificados a traves de las atenciones de la estrategia en varias zonas</t>
  </si>
  <si>
    <t>Documento fisico donde se registra manualmente los animales identificados a traves de las atenciones de la estrategia en una zona.</t>
  </si>
  <si>
    <t>Subdirección de Atención a la Fauna - Estrategia CES</t>
  </si>
  <si>
    <t>Equipo técnico Estrategia CES</t>
  </si>
  <si>
    <t>One Drive Institucional - Equipo asignado al equipo</t>
  </si>
  <si>
    <t xml:space="preserve">ONE DRIVE INSTITUCIONAL </t>
  </si>
  <si>
    <t>PM01-PR16-F01</t>
  </si>
  <si>
    <t>RECEPCIÓN DE ENJAMBRES DE ABEJA COMÚN</t>
  </si>
  <si>
    <t>PM01-PR16-F02</t>
  </si>
  <si>
    <t xml:space="preserve">INGRESO E INSTALACIÓN DE ENJAMBRES A LA UNIDAD DISTRITAL DE ATENCIÓN A ENJAMBRES DE ABEJA COMÚN (Apis mellifera) </t>
  </si>
  <si>
    <t>PM01-PR16-F03</t>
  </si>
  <si>
    <t>SEGUIMIENTO A DESARROLLO DE ENJAMBRES DE ABEJA COMÚN (Apis mellifera)</t>
  </si>
  <si>
    <t>PM01-PR16-F04</t>
  </si>
  <si>
    <t>MATRIZ UNIFICADA DE SEGUIMIENTO A ENJAMBRES DE ABEJA COMÚN (Apis mellifera)</t>
  </si>
  <si>
    <t>PM01-PR16-F05</t>
  </si>
  <si>
    <t xml:space="preserve">EGRESO DE NÚCLEOS DE LA UNIDAD DE ATENCION DE ENJAMBRES DE ABEJA COMÚN (Apis mellifera) </t>
  </si>
  <si>
    <t>PM01-PR16-F06</t>
  </si>
  <si>
    <t>VISITA DE EVALUACIÓN DE CONDICIONES PARALA RECEPCIÓN DE NÚCLEOS DE ABEJA COMÚN (Apis mellifera)</t>
  </si>
  <si>
    <t>PM01-PR16-F07</t>
  </si>
  <si>
    <t>ENTREGA DE NÚCLEOS DE ABEJA COMÚN (Apis mellifera) PARA DISPOSICIÓN DEFINITIVA</t>
  </si>
  <si>
    <t>PM01-PR16-F08</t>
  </si>
  <si>
    <t xml:space="preserve">SEGUIMIENTO A NÚCLEOS DE ABEJA COMÚN (Apis mellifera) ENTREGADOS </t>
  </si>
  <si>
    <t>PM01-PR16-F09</t>
  </si>
  <si>
    <t xml:space="preserve">COMPROMISO JURÍDICO DE ADOPCIÓN DE NÚCLEOS DE ABEJA COMÚN (Apis mellifera) </t>
  </si>
  <si>
    <t>PM01-PR16-F10</t>
  </si>
  <si>
    <t>BASE DE DATOS DE PERSONAS INTERESADAS EN SER ADOPTANTES DE NÚCLEOS DE ABEJA COMÚN (Apis mellifera)</t>
  </si>
  <si>
    <t>Documento fisico donde se registra manualmente los pormenores de los enjambres recepcionados</t>
  </si>
  <si>
    <t>Documento fisico donde se registra manualmente el ingreso de los enjambres a la Unidad Distrital de Atención de Enjambres.</t>
  </si>
  <si>
    <t>Base de datos de seguimiento de los enjambres desde su recepción hasta su entrega en adopción.</t>
  </si>
  <si>
    <t>Documento donde se registra el estado de los nucleos que salen de la unidad de Atención de Enjambres de Abeja común.</t>
  </si>
  <si>
    <t>Documento donde se regustra la evaluación efectuada como resultado de las visitas a los postulantes a adoptantes de los enjambres y el cumplemiento de las condiciones establecidas.</t>
  </si>
  <si>
    <t>Documento donde se legaliza la entrega de los nucleos a los adoptantes.</t>
  </si>
  <si>
    <t>Base de datos de seguimiento a los nucleos de abeja comun entegados en adopcion.</t>
  </si>
  <si>
    <t>Base de datos de consolidadción de datos de los postulantes a ser adoptantes de enjambres de abeja común.</t>
  </si>
  <si>
    <t>PM01-PR17</t>
  </si>
  <si>
    <t>Subdirección de Atención a la Fauna- Sinantrópicos</t>
  </si>
  <si>
    <t>XISQUA (PROCEDIMIENTO PARA LA ATENCION INTEGRAL DE CANINOS Y FELINOS EN LA UCA)</t>
  </si>
  <si>
    <t>Gestión, control y almacenamiento de toda la información de la Unidad de cuidado animal</t>
  </si>
  <si>
    <t>UNIDAD DE CUIDADO ANIMAL</t>
  </si>
  <si>
    <t>Didier Armando Ortiz Rodríguez</t>
  </si>
  <si>
    <t>Personal de la Unidad de Cuidado Animal</t>
  </si>
  <si>
    <t xml:space="preserve">Diaria </t>
  </si>
  <si>
    <t>https://idpyba.sharepoint.com/sites/UnidaddeCuidadoAnimal</t>
  </si>
  <si>
    <t xml:space="preserve">Información del responsable de información </t>
  </si>
  <si>
    <t>Backup Completo</t>
  </si>
  <si>
    <t>https://idpyba.sharepoint.com/sites/XISQUA</t>
  </si>
  <si>
    <t>Subdirección de Atención a la Fauna - Sinantropicos Abejas</t>
  </si>
  <si>
    <t>Equipo técnico Sinantropicos Abejas</t>
  </si>
  <si>
    <t>PM05-PR02</t>
  </si>
  <si>
    <t>PM05-PR02-F02</t>
  </si>
  <si>
    <t>Evaluación para la Adopción de un Animal de Compañía</t>
  </si>
  <si>
    <t>Evaluación viabilidad de la adopcion</t>
  </si>
  <si>
    <t>Adopciones</t>
  </si>
  <si>
    <t>Personal de Hogar de Paso y Adopciones</t>
  </si>
  <si>
    <t xml:space="preserve">Físico Unidad de Cuidado Animal </t>
  </si>
  <si>
    <t>Llevar el control del hdp</t>
  </si>
  <si>
    <t>Ninguno</t>
  </si>
  <si>
    <t>PM05-PR02-F03</t>
  </si>
  <si>
    <t>Acta de Adopción del Animal de Compañía</t>
  </si>
  <si>
    <t xml:space="preserve">acta de entrega del animal al adoptante </t>
  </si>
  <si>
    <t>PM05-PR02-F04</t>
  </si>
  <si>
    <t>Compromiso Jurídico Adopciones</t>
  </si>
  <si>
    <t>Compromiso entrega de animal al adoptante</t>
  </si>
  <si>
    <t>PM05-PR02-F05</t>
  </si>
  <si>
    <t>Base de Datos Adopciones y Territorialización</t>
  </si>
  <si>
    <t>Registro datos del animal y del adoptante</t>
  </si>
  <si>
    <t>https://idpyba-my.sharepoint.com/personal/adopciones_animalesbog_gov_co/_layouts/15/onedrive.aspx?view=0</t>
  </si>
  <si>
    <t>PM05-PR02-F06</t>
  </si>
  <si>
    <t>Implementos Jornadas Externas UCA</t>
  </si>
  <si>
    <t>control insumos necesarios para la jornada</t>
  </si>
  <si>
    <t>PM05-PR02-F07</t>
  </si>
  <si>
    <t>Base de Datos Seguimientos Telefónicos</t>
  </si>
  <si>
    <t>Seguimientos de la entidad al adoptante</t>
  </si>
  <si>
    <t>PM05-PR02-F08</t>
  </si>
  <si>
    <t>Base de Datos Posibles Adoptantes</t>
  </si>
  <si>
    <t>información personal de los posibles adoptantes</t>
  </si>
  <si>
    <t>PM05-PR02-F09</t>
  </si>
  <si>
    <t>Base de Datos Médico-Comportamental</t>
  </si>
  <si>
    <t>información de seguimiento medico y comportamental</t>
  </si>
  <si>
    <t>PM05-PR02-F10</t>
  </si>
  <si>
    <t>Base de Datos Procesos de Adopción Negados</t>
  </si>
  <si>
    <t>información personal adoptantes negados</t>
  </si>
  <si>
    <t>PM05-PR02-F11</t>
  </si>
  <si>
    <t>Base de Datos Página Web</t>
  </si>
  <si>
    <t>información solicitud de adopción desde la pagina web de la entidad</t>
  </si>
  <si>
    <t>PM05-PR02-F12</t>
  </si>
  <si>
    <t xml:space="preserve">Atención al Público		</t>
  </si>
  <si>
    <t>control de información de solicitud de adopción</t>
  </si>
  <si>
    <t>PM05-PR05</t>
  </si>
  <si>
    <t>PM05-PR05-F01</t>
  </si>
  <si>
    <t xml:space="preserve">Registro Animales de Compañía Propios del Hogar de Paso  </t>
  </si>
  <si>
    <t>Control Animales en HdP</t>
  </si>
  <si>
    <t>Hogar de Paso</t>
  </si>
  <si>
    <t>PM05-PR05-F02</t>
  </si>
  <si>
    <t>Evaluación Hogar de Paso</t>
  </si>
  <si>
    <t>Registro datos para la evaluación hdp</t>
  </si>
  <si>
    <t>PM05-PR05-F03</t>
  </si>
  <si>
    <t xml:space="preserve">Solicitud para Hogar de Paso Familiares	</t>
  </si>
  <si>
    <t>Registro de solicitudes</t>
  </si>
  <si>
    <t>PM05-PR05-F04</t>
  </si>
  <si>
    <t>Solicitud para Hogares de Paso Entidad</t>
  </si>
  <si>
    <t>PM05-PR05-F07</t>
  </si>
  <si>
    <t>Compromiso Jurídico Hogares de Paso</t>
  </si>
  <si>
    <t>Compromiso entrega de animal al hdp</t>
  </si>
  <si>
    <t>PM05-PR05-F08</t>
  </si>
  <si>
    <t xml:space="preserve">Seguimiento Animales en Hogar de Paso	</t>
  </si>
  <si>
    <t>Seguimientos de la entidad al hdp</t>
  </si>
  <si>
    <t>control entrega de insumos</t>
  </si>
  <si>
    <t>PM05-PR05-F12</t>
  </si>
  <si>
    <t>Visitas Hogar de Paso</t>
  </si>
  <si>
    <t xml:space="preserve">evaluación del hdp </t>
  </si>
  <si>
    <t>PM05-PR05-F16</t>
  </si>
  <si>
    <t xml:space="preserve">Entrega Animales Hogar de Paso	</t>
  </si>
  <si>
    <t>documento donde se entrega el animal al hdp</t>
  </si>
  <si>
    <t>PM05-PR05-F17</t>
  </si>
  <si>
    <t>Base de Datos Hogar de Paso</t>
  </si>
  <si>
    <t>Registro datos del animal y del hdp</t>
  </si>
  <si>
    <t>PM05-PR05-F18</t>
  </si>
  <si>
    <t xml:space="preserve">Base de Datos seguimientos Telefónicos Hogar de Paso	</t>
  </si>
  <si>
    <t>seguimientos clinico del animal al hdp</t>
  </si>
  <si>
    <t>PM05-PR05-F19</t>
  </si>
  <si>
    <t xml:space="preserve">Base de Datos seguimientos Posibles Hogares de Paso	</t>
  </si>
  <si>
    <t>datos posibles hdp</t>
  </si>
  <si>
    <r>
      <t>SUBDIRECCIÓN DE ATENCIÓN A LA FAUNA - PROGRAMA DE SINANTRÓPICOS - PALOMAS DE PLAZA</t>
    </r>
    <r>
      <rPr>
        <i/>
        <sz val="11"/>
        <rFont val="Arial"/>
        <family val="2"/>
      </rPr>
      <t xml:space="preserve"> ( Columba livia)</t>
    </r>
  </si>
  <si>
    <t>Subdirección de Atención a la Fauna - Adopciones</t>
  </si>
  <si>
    <t>PM01-PR01</t>
  </si>
  <si>
    <t>Datos de microchips implantados y sus cuidadores implantados por los diferentes programas de la subdirección de atención a la fauna y alcaldias locales</t>
  </si>
  <si>
    <t>Identificación</t>
  </si>
  <si>
    <t>Tecnologia</t>
  </si>
  <si>
    <t>Plataforma SIPYBA - Microchips</t>
  </si>
  <si>
    <t>Contratista Subdirección de Atención a la Fauna- Transversal</t>
  </si>
  <si>
    <t>REALIZACIÓN EVENTOS PEDAGÓGICOS</t>
  </si>
  <si>
    <t>PM02-PR01</t>
  </si>
  <si>
    <t>NA</t>
  </si>
  <si>
    <t>Base de datos personas vinculadas 2019</t>
  </si>
  <si>
    <t>Consolidado anual del número de personas sensibilizadas por cada actividad hecha en el año</t>
  </si>
  <si>
    <t>Cultura Ciudadana</t>
  </si>
  <si>
    <t>Katherine Bernal</t>
  </si>
  <si>
    <t>CONSOLIDADO_BASE_DATOS_2019</t>
  </si>
  <si>
    <t>Excel</t>
  </si>
  <si>
    <t>Anual</t>
  </si>
  <si>
    <t>Cerrada</t>
  </si>
  <si>
    <t>OneDrive_j.bernal</t>
  </si>
  <si>
    <t>https://idpyba-my.sharepoint.com/:f:/g/personal/j_bernal_animalesbog_gov_co/EqNThFoaUNZInTK2N9oRlWQBWb0ptFeMrMIYlUPHv6vbiA?e=7b0Zsx</t>
  </si>
  <si>
    <t>Base de datos</t>
  </si>
  <si>
    <t>Base de datos personas vinculadas 2020</t>
  </si>
  <si>
    <t>CONSOLIDADO_BASE_DATOS_2020</t>
  </si>
  <si>
    <t>Base de datos personas vinculadas 2021</t>
  </si>
  <si>
    <t>CONSOLIDADO_BASE_DATOS_2021</t>
  </si>
  <si>
    <t>Base de datos personas vinculadas 2022</t>
  </si>
  <si>
    <t>CONSOLIDADO_BASE_DATOS_2022</t>
  </si>
  <si>
    <t>PM02-PR01-F04</t>
  </si>
  <si>
    <t>Informe de eventos pedagógicos</t>
  </si>
  <si>
    <t>Descripción de actividades pedagógicas desarrolladas</t>
  </si>
  <si>
    <t>2022 y 2023</t>
  </si>
  <si>
    <t>SharePoint_Subdireccion de Cultura Ciudadana</t>
  </si>
  <si>
    <t>EquipoEducacion</t>
  </si>
  <si>
    <t>Carpeta de archivos</t>
  </si>
  <si>
    <t>PM02-PR01-F10</t>
  </si>
  <si>
    <t>Conteo masivo</t>
  </si>
  <si>
    <t>Registro de número de personas sensibilizadas en actividades masivas</t>
  </si>
  <si>
    <t>2023 y 2023</t>
  </si>
  <si>
    <t>PM02-PR01-F12</t>
  </si>
  <si>
    <t>Validación de participantes</t>
  </si>
  <si>
    <t>Registro de número de personas sensibilizadas, especialmetne menores de edad o cuando no es posible solicitar más datos personales</t>
  </si>
  <si>
    <t>2024 y 2023</t>
  </si>
  <si>
    <t>PM02-PR01-F05</t>
  </si>
  <si>
    <t>Listado participantes apropiación cultura ciudadana</t>
  </si>
  <si>
    <t>Registro de número de personas sensibilizadas en actividades pedagógicas</t>
  </si>
  <si>
    <t>2025 y 2023</t>
  </si>
  <si>
    <t>PE01-PR01-F04</t>
  </si>
  <si>
    <t>Acta de reunión y listado de asistencia</t>
  </si>
  <si>
    <t>Registro de colaboradores del IDPYBA y otras instituciones públicas que ejecutaron las actividades pedagógicas</t>
  </si>
  <si>
    <t>Listado de asistencia</t>
  </si>
  <si>
    <t>2026 y 2023</t>
  </si>
  <si>
    <t>Apropiación de la Cultura Ciudadana</t>
  </si>
  <si>
    <t>PM02-PR06</t>
  </si>
  <si>
    <t>PM02-PR06-F01</t>
  </si>
  <si>
    <t xml:space="preserve">Registro y caracterización de las organizaciones y personas naturales que hacen parte del programa Red de aliados. </t>
  </si>
  <si>
    <t>Subdirección de Cultura Ciudadana y Gestión del Conocmiento - equipo de participación ciudadana</t>
  </si>
  <si>
    <t>Profesional universitario grado 02 - participación ciudadana</t>
  </si>
  <si>
    <t>Subdirección de Gestión Corporativa - equipo de tecnología - adminsitrador de Sipyba</t>
  </si>
  <si>
    <t>Subdirección de Gestión Corporativa - equipo de tecnología - adminsitrador de Sipyba
Profesional universitario grado 02 - participación ciudadana</t>
  </si>
  <si>
    <t>Lectura</t>
  </si>
  <si>
    <t>Sipyba</t>
  </si>
  <si>
    <t>Caracterización de los beneficiarios del programa</t>
  </si>
  <si>
    <t>Esta en Sipyba</t>
  </si>
  <si>
    <t xml:space="preserve">Estructurada. </t>
  </si>
  <si>
    <t>Base de datos Sellozoolidario a 19-09-2023</t>
  </si>
  <si>
    <t>Base de datos con todos los registros de postulantes al reconocimiento Sello Zoolidario desde su creación hasta el 19 de septiembre de 2023. Incluye datos como nombre, documento, dirección, celular, tipo de organizacion entre otros.</t>
  </si>
  <si>
    <t>SCCGC</t>
  </si>
  <si>
    <t>2019- 2023</t>
  </si>
  <si>
    <t>One Drive</t>
  </si>
  <si>
    <t>Regulación</t>
  </si>
  <si>
    <t>MATRIZ VISITAS REALIZADAS 2023</t>
  </si>
  <si>
    <t>Condensa la información de las visitas de inspección y vigilancia, en cuanto a identificación del prestador y los hallazgos y plazos dejados en la visita efectuada</t>
  </si>
  <si>
    <t>Regulación/Inspección y vigilancia</t>
  </si>
  <si>
    <t>Liliana Estefanía Saavedra Borda</t>
  </si>
  <si>
    <t>español</t>
  </si>
  <si>
    <t>semanal</t>
  </si>
  <si>
    <t>MATRIZ VISITAS REALIZADAS 2023.xlsx</t>
  </si>
  <si>
    <t>visitas pendientes 2023</t>
  </si>
  <si>
    <t>Condensa la información de las solicitudes ciudadanas y de oficio que han ingresado para programación de visitas de verificación.</t>
  </si>
  <si>
    <t>diario</t>
  </si>
  <si>
    <t>Identificación de los peticionarios de las solicitudes ingresadas para realizar visitas de verificación</t>
  </si>
  <si>
    <t>visitas pendientes 2023.xlsx</t>
  </si>
  <si>
    <t>BD PARA GRAFICAR</t>
  </si>
  <si>
    <t>Registro de animales usados en actividades productivas</t>
  </si>
  <si>
    <t>anual</t>
  </si>
  <si>
    <t>Identificación de los animales usados en actividades productivas y sus cuidadores</t>
  </si>
  <si>
    <t>https://idpyba-my.sharepoint.com/:f:/g/personal/l_saavedra_animalesbog_gov_co/Ein81gvxVZ5KjbrkyWA8sjYBVBf3QbSKfX_YbVaXYR5irw?e=OoTzT4</t>
  </si>
  <si>
    <t>Carpeta</t>
  </si>
  <si>
    <t>VISITAS DE IV</t>
  </si>
  <si>
    <t>Condensa los soportes digitales de las visitas de inspección y vigilancia desarrolladas</t>
  </si>
  <si>
    <t>diaria</t>
  </si>
  <si>
    <t>Identificación de los prestadores que han recibido las visitas de IV</t>
  </si>
  <si>
    <t>https://idpyba-my.sharepoint.com/:f:/g/personal/l_saavedra_animalesbog_gov_co/EkUjeDZbDNJJkifaogKViNMBc77EqSpolWBwvuRSopR2-Q?e=09qdL5</t>
  </si>
  <si>
    <t>SOCIALIZACIONES</t>
  </si>
  <si>
    <t>Condensa los soportes digitales de las socializaciones realizadas para vincular ciudadanos</t>
  </si>
  <si>
    <t>Identificación de los prestadores de servicios para y con animales vinculados a la estrategia de regulación</t>
  </si>
  <si>
    <t>https://idpyba-my.sharepoint.com/:f:/g/personal/l_saavedra_animalesbog_gov_co/En8C0u3czMlNoh-EGoGnmDEBFZcH6PUD_9iIcLsZSf681A?e=DNV1k7</t>
  </si>
  <si>
    <t>ÁMBITO COMUNITARIO, RECREODEPORTIVO, EDUCATIVO E INSTITUCIONAL 2020</t>
  </si>
  <si>
    <t>LISTADOS Y SOPORTES ACTIVIDADES CON COMUNIIDAD AÑO 2020</t>
  </si>
  <si>
    <t>20/01/2020-19/12/2020</t>
  </si>
  <si>
    <t>archivo gestión sede administrativa</t>
  </si>
  <si>
    <t>participantes en los diferentes ambitos de actividades del programa de educación</t>
  </si>
  <si>
    <t>ÁMBITO COMUNITARIO, RECREODEPORTIVO, EDUCATIVO E INSTITUCIONAL 2021</t>
  </si>
  <si>
    <t>LISTADOS Y SOPORTES ACTIVIDADES CON COMUNIIDAD AÑO 2021</t>
  </si>
  <si>
    <t>08/01/2021-31/12/2021</t>
  </si>
  <si>
    <t>ÁMBITO COMUNITARIO, RECREODEPORTIVO, EDUCATIVO E INSTITUCIONAL 2022</t>
  </si>
  <si>
    <t>LISTADOS Y SOPORTES ACTIVIDADES CON COMUNIIDAD AÑO 2022</t>
  </si>
  <si>
    <t>20/01/2022-18/09/2022</t>
  </si>
  <si>
    <t>ÁMBITO COMUNITARIO, RECREODEPORTIVO, EDUCATIVO E INSTITUCIONAL 2023</t>
  </si>
  <si>
    <t>LISTADOS Y SOPORTES ACTIVIDADES CON COMUNIIDAD AÑO 2023</t>
  </si>
  <si>
    <t>en generaciòn</t>
  </si>
  <si>
    <t>PLAN INSTITUCIONAL PARTICIPACIÓN CIUDADANA</t>
  </si>
  <si>
    <t>DESARROLLO DEL PLAN DE ACCIÓN MEDIANTE ACTAS Y LISTADOS DE REUNIONES Y ACTIVIDADES REALIZADAS EN TERRITORIO EN LAS LOCALIDADES 2020</t>
  </si>
  <si>
    <t>ACTAS  Y LISTADOS DE LAS DIFERENTES LOCALIDADES EN LAS CUALES SE REALIZADON ACTIVIDADES EN EL 2020 Y QUE ESTAN SEPARADAS POR LOCALIDAD</t>
  </si>
  <si>
    <t>Participación ciudadana</t>
  </si>
  <si>
    <t>DESARROLLO DEL PLAN DE ACCIÓN MEDIANTE ACTAS Y LISTADOS DE REUNIONES Y ACTIVIDADES REALIZADAS EN TERRITORIO EN LAS LOCALIDADES  2021</t>
  </si>
  <si>
    <t>ACTAS  Y LISTADOS DE LAS DIFERENTES LOCALIDADES EN LAS CUALES SE REALIZADON ACTIVIDADES EN EL 2021 Y QUE ESTAN SEPARADAS POR LOCALIDAD</t>
  </si>
  <si>
    <t>DESARROLLO DEL PLAN DE ACCIÓN MEDIANTE ACTAS Y LISTADOS DE REUNIONES Y ACTIVIDADES REALIZADAS EN TERRITORIO EN LAS LOCALIDADES 2022</t>
  </si>
  <si>
    <t>ACTAS  Y LISTADOS DE LAS DIFERENTES LOCALIDADES EN LAS CUALES SE REALIZADON ACTIVIDADES EN EL 2022 Y QUE ESTAN SEPARADAS POR LOCALIDAD</t>
  </si>
  <si>
    <t>DESARROLLO DEL PLAN DE ACCIÓN MEDIANTE ACTAS Y LISTADOS DE REUNIONES Y ACTIVIDADES REALIZADAS EN TERRITORIO EN LAS LOCALIDADES 2023</t>
  </si>
  <si>
    <t>ACTAS  Y LISTADOS DE LAS DIFERENTES LOCALIDADES EN LAS CUALES SE REALIZADON ACTIVIDADES EN EL 2023 Y QUE ESTAN SEPARADAS POR LOCALIDAD</t>
  </si>
  <si>
    <t>PROGRAMAS</t>
  </si>
  <si>
    <t>PROGRAMAS DE COPROPIEDAD Y CONVIVENCIA  2020</t>
  </si>
  <si>
    <t>PROGRAMA DE COPROPIEDAD Y CONVIVENCIA, ACTAS Y LISTADOS DE CHARLAS REALIZADAS 2020</t>
  </si>
  <si>
    <t>PROGRAMAS DE COPROPIEDAD Y CONVIVENCIA 2021</t>
  </si>
  <si>
    <t>PROGRAMAS DE COPROPIEDAD Y CONVIVENCIA 2022</t>
  </si>
  <si>
    <t>PROGRAMAS DE COPROPIEDAD Y CONVIVENCIA 2023</t>
  </si>
  <si>
    <t>ACTAS CONSEJOS LOCALES PYBA  2020</t>
  </si>
  <si>
    <t>ACTAS Y LISTADOS DE ASISTENCIA  DE LOS CONSEJOS LOCALES DE LAS LOCALIDADES DONDE SE ES SECRETARIA TECNICA  AÑO 2020</t>
  </si>
  <si>
    <t>ACTAS CONSEJOS LOCALES PYBA  2021</t>
  </si>
  <si>
    <t>ACTAS Y LISTADOS DE ASISTENCIA  DE LOS CONSEJOS LOCALES DE LAS LOCALIDADES DONDE SE ES SECRETARIA TECNICA  AÑO 2021</t>
  </si>
  <si>
    <t>ACTAS CONSEJOS LOCALES PYBA  2022</t>
  </si>
  <si>
    <t>ACTAS Y LISTADOS DE ASISTENCIA  DE LOS CONSEJOS LOCALES DE LAS LOCALIDADES DONDE SE ES SECRETARIA TECNICA  AÑO 2022</t>
  </si>
  <si>
    <t>ACTAS CONSEJOS LOCALES PYBA  2023</t>
  </si>
  <si>
    <t>ACTAS Y LISTADOS DE ASISTENCIA  DE LOS CONSEJOS LOCALES DE LAS LOCALIDADES DONDE SE ES SECRETARIA TECNICA  AÑO 2023</t>
  </si>
  <si>
    <t>PM02-PR03</t>
  </si>
  <si>
    <t>PROGRAMA DE VOLUNTARIADO 2020</t>
  </si>
  <si>
    <t>DESARROLLO DE LAS ACTIVIDADES Y PARTICIPACIÓN DE LOS VOLUNTARIOS MEDIANTE LISTADOS Y PROCESOS</t>
  </si>
  <si>
    <t>PROGRAMA DE VOLUNTARIADO 2021</t>
  </si>
  <si>
    <t>PROGRAMA DE VOLUNTARIADO 2022</t>
  </si>
  <si>
    <t>PROGRAMA DE VOLUNTARIADO 2023</t>
  </si>
  <si>
    <t>PROYECTOS</t>
  </si>
  <si>
    <t>PM04-PR02</t>
  </si>
  <si>
    <t>PROYECTOS DE INVESTIGACIÓN</t>
  </si>
  <si>
    <t>DESARROLLO DE PROYECTOS DE INVESTIGACI{ON SEMILLEROS Y CUMPLIMIENTO DE META DEL PROYECTO EN MENCION</t>
  </si>
  <si>
    <t>LUIS ARIAS</t>
  </si>
  <si>
    <t>https://idpyba-my.sharepoint.com/personal/l_arias_animalesbog_gov_co/_layouts/15/onedrive.aspx?login_hint=l%2Earias%40animalesbog%2Egov%2Eco&amp;id=%2Fpersonal%2Fl%5Farias%5Fanimalesbog%5Fgov%5Fco%2FDocuments%2FIDPYBA%2F01%20SCCGC%20%2D%20Investigaci%C3%B3n%2F02%20Procesos%2F01%20OBSERVATORIO%20%2D%20IDPYBA%2F07%20Administrativo%2F01%20Archivo%20Observatorio%20%2D%20Gestion%20Documental&amp;view=0</t>
  </si>
  <si>
    <t>Proceso Gestión Administrativa y Documental Manejo de Bienes de Almacen</t>
  </si>
  <si>
    <t>PA03-PR06</t>
  </si>
  <si>
    <t>PA03-PR06-F01</t>
  </si>
  <si>
    <t>Acta de recibo a satisfacción
Entrada almacen (EA)</t>
  </si>
  <si>
    <t>Soporte movimiento de ingreso de elementos de consumo al inventario del instituto aplicativo ZBOX</t>
  </si>
  <si>
    <t>Recursos Fisicos (Almace)</t>
  </si>
  <si>
    <t>Recursos Fisicos</t>
  </si>
  <si>
    <t>EA</t>
  </si>
  <si>
    <t>De pendiendo solicitud</t>
  </si>
  <si>
    <t>Archivo Bodega almacen sede principal</t>
  </si>
  <si>
    <t>Zbox</t>
  </si>
  <si>
    <t>Acta de recibo a satisfacción
Entrada compra de activos (CA)</t>
  </si>
  <si>
    <t>Soporte movimiento de ingreso de activos fijos y elementos de consumo controlado al inventario del instituto aplicativo ZBOX</t>
  </si>
  <si>
    <t>CA</t>
  </si>
  <si>
    <t>PA03-PR06-F03</t>
  </si>
  <si>
    <t>Traslados (TA)</t>
  </si>
  <si>
    <t>Traslado de activos fijos y elementos de consumo controlado entre bodega, funcionarios, colaboradores.</t>
  </si>
  <si>
    <t>TA</t>
  </si>
  <si>
    <t>Traslados alamacen (TR)</t>
  </si>
  <si>
    <t>Traslado entre bodegas de alamecen</t>
  </si>
  <si>
    <t>TR</t>
  </si>
  <si>
    <t>Entrada por reintegro de elementos (ER )</t>
  </si>
  <si>
    <t>Entrada por reintegro que realizan de un elemento de consumo que este en buen estado.</t>
  </si>
  <si>
    <t>ER</t>
  </si>
  <si>
    <t>PA03-PR06-F02</t>
  </si>
  <si>
    <t>Salida de almacen (SA)</t>
  </si>
  <si>
    <t>Salida de elementos de consumo</t>
  </si>
  <si>
    <t>SA</t>
  </si>
  <si>
    <t>Proceso Gestión Administrativa y Documental Toma Fisica de Inventario</t>
  </si>
  <si>
    <t>PA03-PR07</t>
  </si>
  <si>
    <t>PA03-PR07-F1
PA03-PR07-F2
PA03-PR07-F3
PA03-PR07-F4</t>
  </si>
  <si>
    <t>Informe toma fisica</t>
  </si>
  <si>
    <t>Informe donde se representa el estado del inventario de la entidad</t>
  </si>
  <si>
    <t xml:space="preserve">
Proceso Gestión Administrativa y Documental Procedimiento recepción y distribución de donaciones</t>
  </si>
  <si>
    <t xml:space="preserve">
PA03-PR11</t>
  </si>
  <si>
    <t>PE01-PR01-F04
Soportes</t>
  </si>
  <si>
    <t>Actas comité de donaciones</t>
  </si>
  <si>
    <t xml:space="preserve">Acta en la cual se describe el desarrollo de los comites de donaciones </t>
  </si>
  <si>
    <t>De pendiendo solicitud comité</t>
  </si>
  <si>
    <t xml:space="preserve">
Proceso Gestión Administrativa y Documental Procedimiento baja de bienes y destino final</t>
  </si>
  <si>
    <t>PA03-PR12</t>
  </si>
  <si>
    <t>PA03-PR12-F1</t>
  </si>
  <si>
    <t>Baja de activo (BJ)</t>
  </si>
  <si>
    <t>Soporte de la baja del bien del inventario de la entidad</t>
  </si>
  <si>
    <t>BJ</t>
  </si>
  <si>
    <t xml:space="preserve">Procedimiento trámite para pago de servicios públicos </t>
  </si>
  <si>
    <t>PA03-PR08
PA03-PR05</t>
  </si>
  <si>
    <t>PA03-PR08-F01
PA03-PR05-F04
PA03-PR05-F07</t>
  </si>
  <si>
    <t xml:space="preserve">Matriz de seguimiento reporte austeridad del gasto IDPYBA </t>
  </si>
  <si>
    <t>Seguimiento de control de servicios publicos, combustible, mantenimiento vehículos y papel</t>
  </si>
  <si>
    <t>https://idpyba-my.sharepoint.com/:x:/r/personal/m_jimenez_animalesbog_gov_co/_layouts/15/Doc.aspx?sourcedoc=%7B7EF3DB8E-3E0A-4939-8C93-943C7ABC8DDA%7D&amp;file=SEGUIMIENTO%20AL%20CRONOGRAMA%20DE%20ACTIVIDADES%20PLAN%20DE%20MANTENIMIENTO%202023-.xlsx&amp;action=default&amp;mobileredirect=true</t>
  </si>
  <si>
    <t>Plan de mantenimiento a los bienes
y sedes del instituto distrital de
protección y bienestar animal
2023 -Adopción del Plan en Comité de Gestión y Desempeño</t>
  </si>
  <si>
    <t>No. DE ACTA DE
APROBACIÓN 2</t>
  </si>
  <si>
    <t>Se encuentra publicado en la pagina</t>
  </si>
  <si>
    <t xml:space="preserve">Seguimiento al cronograma de actividades plan de mantenimiento </t>
  </si>
  <si>
    <t>Actas Comité Directivo</t>
  </si>
  <si>
    <t>ACTAS DE COMITÉ DIRECTIVO VIGENCIA 2021</t>
  </si>
  <si>
    <t xml:space="preserve">Direccion </t>
  </si>
  <si>
    <t>Direccion General</t>
  </si>
  <si>
    <t xml:space="preserve">Secretaria Ejecutiva - Direccion </t>
  </si>
  <si>
    <t xml:space="preserve">Directivos </t>
  </si>
  <si>
    <t>Lectura
Solicitud de modificación</t>
  </si>
  <si>
    <t>Dirección</t>
  </si>
  <si>
    <t>ACTAS DE COMITÉ DIRECTIVO VIGENCIA 2022</t>
  </si>
  <si>
    <t>ACTAS DE COMITÉ DIRECTIVO VIGENCIA 2023</t>
  </si>
  <si>
    <t>PE01-PR10-F01</t>
  </si>
  <si>
    <t>Resoluciones</t>
  </si>
  <si>
    <t>RESOLUCIONES VIGENCIA 2021</t>
  </si>
  <si>
    <t>RESOLUCIONES VIGENCIA 2022</t>
  </si>
  <si>
    <t>RESOLUCIONES VIGENCIA 2023</t>
  </si>
  <si>
    <t>PA03-PR10-MD02</t>
  </si>
  <si>
    <t>Circulares</t>
  </si>
  <si>
    <t>CIRCULARES VIGENCIA 2021</t>
  </si>
  <si>
    <t>CIRCULARES VIGENCIA 2022</t>
  </si>
  <si>
    <t>CIRCULARES VIGENCIA 2023</t>
  </si>
  <si>
    <t xml:space="preserve">Control y seguimiento a la Gestión </t>
  </si>
  <si>
    <t>PV01-PR01</t>
  </si>
  <si>
    <t>PV01-PR01-F01</t>
  </si>
  <si>
    <t xml:space="preserve">Informe de Auditoría </t>
  </si>
  <si>
    <t xml:space="preserve">Los informes  contienen la información de las auditorías realizadas por Control Interno, conforme a lo dispuesto en el Plan Anual de Auditoría. </t>
  </si>
  <si>
    <t>1, 2 y 3</t>
  </si>
  <si>
    <t xml:space="preserve">Control Interno </t>
  </si>
  <si>
    <t xml:space="preserve">Asesora de Control Interno </t>
  </si>
  <si>
    <t xml:space="preserve">Lectura, escritura, modificación, borrado. </t>
  </si>
  <si>
    <r>
      <t xml:space="preserve">11.1 </t>
    </r>
    <r>
      <rPr>
        <sz val="11"/>
        <rFont val="Arial"/>
        <family val="2"/>
      </rPr>
      <t>TRD</t>
    </r>
    <r>
      <rPr>
        <sz val="11"/>
        <color theme="1"/>
        <rFont val="Arial"/>
        <family val="2"/>
      </rPr>
      <t xml:space="preserve">
11.2 TRD
11.3 TRD</t>
    </r>
  </si>
  <si>
    <t xml:space="preserve">Español </t>
  </si>
  <si>
    <t xml:space="preserve">Trimestral </t>
  </si>
  <si>
    <t xml:space="preserve">Se encuentra en archivo central de la Entidad, en archivo de gestión de Control Interno y en la Sede electrónica del Instituto. </t>
  </si>
  <si>
    <t xml:space="preserve">No aplica </t>
  </si>
  <si>
    <t>Automático</t>
  </si>
  <si>
    <t>One Drive Institucional</t>
  </si>
  <si>
    <t>PV01-PR02</t>
  </si>
  <si>
    <t>PV01-PR02-F02</t>
  </si>
  <si>
    <t>Planes de mejoramiento</t>
  </si>
  <si>
    <t>Contienen las acciones establecidas por los procesos como consecuencia de los informes de auditoría y su respectivos seguimientos.</t>
  </si>
  <si>
    <t>11.3 TRD</t>
  </si>
  <si>
    <t>PV01-PR04</t>
  </si>
  <si>
    <t>PV01-PR04-F01</t>
  </si>
  <si>
    <t>Plan Anual de Auditoría</t>
  </si>
  <si>
    <t xml:space="preserve">El Plan Anual de Auditoría es un documento Excel que contiene la planeación de las actividades a desarrollar por Control Interno durante la vigencia. </t>
  </si>
  <si>
    <t>21.2 TRD</t>
  </si>
  <si>
    <t xml:space="preserve">Anual </t>
  </si>
  <si>
    <t>Informes pormenorizados</t>
  </si>
  <si>
    <t>Informes pormenorizados: Plan Anticorrupción y Atención al Ciudadano y Riesgos de Corrupción - 
Evaluación del Sistema de Control Interno.</t>
  </si>
  <si>
    <t xml:space="preserve">One Drive Institucional/Sede electrónica del Instituto  </t>
  </si>
  <si>
    <t>Gestión Jurídica</t>
  </si>
  <si>
    <t>PA02-PR14
PA02-PR02
PA02-PR03
PA02-PR15
PA02-PR16
PA02-PR18
PA02-PR20
PA02-PR21
PA02-PR01</t>
  </si>
  <si>
    <t>Equipo de Gestion Contractual</t>
  </si>
  <si>
    <t>Responsable del archivo del Equipo de Gestion Contractual</t>
  </si>
  <si>
    <t>Todo el Instituto</t>
  </si>
  <si>
    <t>Consulta</t>
  </si>
  <si>
    <t>Archivo de Gestion</t>
  </si>
  <si>
    <t>https://www.colombiacompra.gov.co/transparencia/conjuntos-de-datos-abiertos</t>
  </si>
  <si>
    <t>PA02-PR02</t>
  </si>
  <si>
    <t>Directorio Contratistas</t>
  </si>
  <si>
    <t>Es una Base de datos que contiene informacion de contacto e informacion basica sobre los contratistas del Insituto.</t>
  </si>
  <si>
    <t>Profesional Designado del Equipo de Gestion Contractual</t>
  </si>
  <si>
    <t>Publico</t>
  </si>
  <si>
    <t>https://www.animalesbog.gov.co/transparencia/organizacion/directorio-funcionarios</t>
  </si>
  <si>
    <t>Informacion Contractual</t>
  </si>
  <si>
    <t>Es una Base de datos que contiene informacion general sobre los contratos suscritos por el Instituto.</t>
  </si>
  <si>
    <t>https://www.animalesbog.gov.co/transparencia/contratacion/informacion_contractual</t>
  </si>
  <si>
    <t xml:space="preserve">Formulario 50: Contratacion </t>
  </si>
  <si>
    <t>Es un formulario Excel que se diligencia con toda la informacion, contratual, de contratistas, presupestal y modificaciones o nevedades que se adelantan por el Instituto en el marco de la gestion contractual.</t>
  </si>
  <si>
    <t>Hacienda</t>
  </si>
  <si>
    <t>Certificacion Reporte Contratacion</t>
  </si>
  <si>
    <t xml:space="preserve">Es el documento que que certifica el cargue de la informacion contractual, modificaciones y novedades en el aplicativo SIDEAP. </t>
  </si>
  <si>
    <t>Base de Datos Contractual</t>
  </si>
  <si>
    <t>Es una Base de datos internas que permita el registro de toda la informacion contractual de interes del Insituto y que sirve de insumo para suministrar informacion referente a la gestion contractual.</t>
  </si>
  <si>
    <t>Base de Datos Radicados Contractual</t>
  </si>
  <si>
    <t>Es una base de datos que permite el registro y control de todas las solicitudes realizadas en materia de gestion contractual.</t>
  </si>
  <si>
    <t>PA02-PR20-F08</t>
  </si>
  <si>
    <t>Certificaciones Contractuales</t>
  </si>
  <si>
    <t>Es el documento que certifica las condiciones y caracteristicas de un contrato y se realiza a solicitud del interesado</t>
  </si>
  <si>
    <t>A solicitud</t>
  </si>
  <si>
    <t xml:space="preserve">Actas comite de contratacion </t>
  </si>
  <si>
    <t>Es el documento que formaliza las  decisiones tomadas en materia precontractual, contractual y post contractual.</t>
  </si>
  <si>
    <t>Serie: 2
Subserie: 2</t>
  </si>
  <si>
    <t>Nomina de Planta de Personal</t>
  </si>
  <si>
    <t>Modulo de nomina de Planta de Personal, de aplicativo Zbox</t>
  </si>
  <si>
    <t xml:space="preserve">Contiene el registro de información liquidaciones de nomina, prestaciones sociales y seguridad social </t>
  </si>
  <si>
    <t>Grupo de Talento Humano -SGC</t>
  </si>
  <si>
    <t>Aplicativo ZBOX/nomina</t>
  </si>
  <si>
    <t>Tecnico Administrativo-nomina SGC</t>
  </si>
  <si>
    <t>Lectura y escritura</t>
  </si>
  <si>
    <t>Mensualmente</t>
  </si>
  <si>
    <t xml:space="preserve">Equipo de computo CPU No 21 y Proveedor ETB-Zue -sistema </t>
  </si>
  <si>
    <t>TOTAL</t>
  </si>
  <si>
    <t>Contiene la informacion de salaros, emolumentos y demás descuentos legales y extralegales que tienen los servidores públicos</t>
  </si>
  <si>
    <t xml:space="preserve">
automatico</t>
  </si>
  <si>
    <t>mensualmente</t>
  </si>
  <si>
    <t xml:space="preserve">Equipo de computo CPU No 21 y Proveedor ETB-Zue -sistema 
Zbox </t>
  </si>
  <si>
    <t>7/7/20117</t>
  </si>
  <si>
    <t>Nomina de Planta de Personal, en excel</t>
  </si>
  <si>
    <t xml:space="preserve"> https://idpyba.sharepoint.com/:f:/s/TalentoHumano/EjFUVbNO24NCo2CdtvzwBQgBjpUPdTsfRV6q7-FMjg0cZA?e=8n5ho3</t>
  </si>
  <si>
    <t>manual</t>
  </si>
  <si>
    <t>one drive entidad Ruta https://idpyba.sharepoint.com/:f:/s/TalentoHumano/EjFUVbNO24NCo2CdtvzwBQgBjpUPdTsfRV6q7-FMjg0cZA?e=8n5ho3</t>
  </si>
  <si>
    <t xml:space="preserve"> Hojas de vida funcionarios y soportes - FISICAS</t>
  </si>
  <si>
    <t>Guardar todas las hojas de vida de los funcionarios y sus soportes</t>
  </si>
  <si>
    <t>Gabinete de gestion talento humano-Tecnico Administrativo</t>
  </si>
  <si>
    <t>Tecnico Administrativo SGC</t>
  </si>
  <si>
    <t>https://idpyba.sharepoint.com/:f:/s/TalentoHumano/EiZCN6Zz7MRHj8QtWtMyTUUBRnLb6iqOYOw6vEByth5OPQ?e=7wLKMc y Gabinete Archivo en fisico de la entidad</t>
  </si>
  <si>
    <t>Contiene  informaciòn personal, familiar y economica de cada uno de los servidores</t>
  </si>
  <si>
    <t>https://idpyba.sharepoint.com/:f:/s/TalentoHumano/EiZCN6Zz7MRHj8QtWtMyTUUBRnLb6iqOYOw6vEByth5OPQ?e=7wLKMcy cajonera archivo historias laborales</t>
  </si>
  <si>
    <t xml:space="preserve">Talento Humano </t>
  </si>
  <si>
    <t xml:space="preserve">Listados de Asistencia a Capacitaciones </t>
  </si>
  <si>
    <t xml:space="preserve">Acta y listados de asistencias de las capacitaciones que se desarrollan con las diferentes áreas del IDPYBA </t>
  </si>
  <si>
    <t>Equipo de TH - SGC</t>
  </si>
  <si>
    <t>Actas de capacitaciones 2023</t>
  </si>
  <si>
    <t xml:space="preserve">Mensualmente </t>
  </si>
  <si>
    <t>SharePoint Gestión Humana</t>
  </si>
  <si>
    <t xml:space="preserve">Contar con los soportes que dan cumplimiento al Plan Institucional de Capacitación </t>
  </si>
  <si>
    <t xml:space="preserve">Manual </t>
  </si>
  <si>
    <t xml:space="preserve">Share Point Gestión Humano </t>
  </si>
  <si>
    <t>TALENTO HUMANO</t>
  </si>
  <si>
    <t xml:space="preserve">PE02-PR05 </t>
  </si>
  <si>
    <t>PE02-PR05-F01</t>
  </si>
  <si>
    <t xml:space="preserve"> Investigación de accidentes</t>
  </si>
  <si>
    <t>Realizar las investigaciones de los accidentes de trabajo, para generar las acciones pertinentes</t>
  </si>
  <si>
    <t>SGC- TALENTO HUMANO EQUIPO SST</t>
  </si>
  <si>
    <t>EQUIPO SST</t>
  </si>
  <si>
    <t>Adriana Acevedo</t>
  </si>
  <si>
    <t>Lectura, escritura</t>
  </si>
  <si>
    <t>423-9 Programas salud ocupacional</t>
  </si>
  <si>
    <t>01/'01/2023</t>
  </si>
  <si>
    <t>https://idpyba-my.sharepoint.com/:f:/g/personal/a_acevedo_animalesbog_gov_co/EuozqVEqyE9KtMVmikwB_hUBL1cT5neR-rjdr8iFCjaGxQ?e=l0i0Gf</t>
  </si>
  <si>
    <t>Luz Dary Forero</t>
  </si>
  <si>
    <t>Carpeta documentación IDIPYBASST2021/SST</t>
  </si>
  <si>
    <t>PE02-MN01</t>
  </si>
  <si>
    <t>PE02-MN01-F03</t>
  </si>
  <si>
    <t>Entrega de Elementos de proteccion personal</t>
  </si>
  <si>
    <t>Tener la evidencia de la entrega de los EPP, para su uso adecuado y prevenir los riesgos y peligros inherentes a su actividad</t>
  </si>
  <si>
    <t>ANUAL</t>
  </si>
  <si>
    <t>https://idpyba-my.sharepoint.com/:f:/g/personal/a_acevedo_animalesbog_gov_co/Ei6_M_-l9BZFupXynJGJgU0BZowMkqXypnMsVS3-T42rOw?e=rQjIWX</t>
  </si>
  <si>
    <t>Plan de Trabajo anual SST</t>
  </si>
  <si>
    <t>Cronograma de actividades a realizar durante el periodo vigente, con el fin de cumplir los objetivos de SG- SST</t>
  </si>
  <si>
    <t>lectura, escritura, modificacion</t>
  </si>
  <si>
    <t>Plan anual de trabajo</t>
  </si>
  <si>
    <t>https://idpyba-my.sharepoint.com/:f:/g/personal/a_acevedo_animalesbog_gov_co/EhTIPewWnQdMqLJo35BcmdYBYm-C5A6j4btRrxXJi8OO1g?e=zBzHB3</t>
  </si>
  <si>
    <t>Carpeta archivo SST</t>
  </si>
  <si>
    <t>26/0/2021</t>
  </si>
  <si>
    <t>Certificados Médicos ocupacionales</t>
  </si>
  <si>
    <t>Certificado de aptitud ocupacional para realizar las actividades del cargo</t>
  </si>
  <si>
    <t>lectura</t>
  </si>
  <si>
    <t>Carpeta documentación IDIPYBASST2021/one drive/A.acevedo</t>
  </si>
  <si>
    <t>Cámara Digital Eflex Canon EOS 5D Mark IV (WG) con Lente</t>
  </si>
  <si>
    <t>Cámara para registro de actividades realizadas por el IDPYBA, que genera material fotográfico o de video que permite la creación de contenidos para los diferentes canales de comunicación del Instituto, Página Wen, Redes Sociales, Medios de comunicación y canales internos.</t>
  </si>
  <si>
    <t>Comunicaciones</t>
  </si>
  <si>
    <t>David Morales</t>
  </si>
  <si>
    <t>Placa No 18</t>
  </si>
  <si>
    <t>REGISTRO DE ACTIVIDADES</t>
  </si>
  <si>
    <t>Micrófono de solapa Blanco receptor y transmisor incluye sobre para empacar , cable de audio y 2 calbes  USB Negro.</t>
  </si>
  <si>
    <t>Los Micrófonos se utilizan siempre con las cámaras para la creación de contenidos, permiten realizar un registro de voz con calidad tanto en espacios abiertos como cerrados.</t>
  </si>
  <si>
    <t>Placa No CC0991</t>
  </si>
  <si>
    <t>Cámara Canon EOS 6D Mark II,conLente Canon Ultrasonic 24 x 15  Serial 5523003</t>
  </si>
  <si>
    <t>Sebastián Serrano</t>
  </si>
  <si>
    <t>Placa No 159</t>
  </si>
  <si>
    <t>Micrófono Boya WM8 Pro k1 Inalambrico solapa universal</t>
  </si>
  <si>
    <t>Placa No CC1412</t>
  </si>
  <si>
    <t>Disco Duro Toshiba  de 4 Teras USB 3 Incluye Cable USB</t>
  </si>
  <si>
    <t>Este diso duro es utlizados para el almacenamiento de los diferentes productos gráficos o de video que surgen en el área de comunicaciones.</t>
  </si>
  <si>
    <t>Placa No CC0992</t>
  </si>
  <si>
    <t>Disc Duro de 2 Teras</t>
  </si>
  <si>
    <t>Este disco duro contiene información de archivo del área.</t>
  </si>
  <si>
    <t>Carolina Rios</t>
  </si>
  <si>
    <t>Placa No CC0255</t>
  </si>
  <si>
    <t>Sede administrativa - oficina de comunicaciones</t>
  </si>
  <si>
    <t>One Drive Correo Comunicaciones</t>
  </si>
  <si>
    <t>El One Drive del correo comunicaciones@animalesbog.gov.co es usado por el área de comunicaciones para almacenar los diferentes productos gráficos, de video, comunicados, también reposa allí toda la información sensible como docuentación contractual, que emiten las diferentes áreas.</t>
  </si>
  <si>
    <t>Contratistas y funcionarios que integran el equipo de comunicaciones</t>
  </si>
  <si>
    <t>Carolina Rios
Paula González</t>
  </si>
  <si>
    <t>comunicaciones@animalesbog.gov.co</t>
  </si>
  <si>
    <t xml:space="preserve">PE03-PR01 </t>
  </si>
  <si>
    <t xml:space="preserve"> PE03-PR01-F01</t>
  </si>
  <si>
    <t>Procedimiento solicitud de producto o pieza gráfica a comunicaciones</t>
  </si>
  <si>
    <t>Atender las necesidades de las dependencias del Instituto Distrital de Protección y Bienestar Animal 
para el diseño de piezas gráficas, cubrimiento de eventos y actividades, producción audiovisual y 
otras, en cumplimiento de los requerimientos institucionales y el procedimiento establecido para ello.</t>
  </si>
  <si>
    <t>https://idpyba.sharepoint.com/:x:/s/Documentos/EU91pHb4X8BJj2YgEIumO88B4jy9hTaUG7JDtlFHqipbog?rtime=Vm-Iu3zR20g</t>
  </si>
  <si>
    <t xml:space="preserve"> PE03-PR01-F05</t>
  </si>
  <si>
    <t>Autorización uso de imágenes o entrevista</t>
  </si>
  <si>
    <t>Antes de tomar fotografías o video se solcita al ciudadano la autorización para que el IDPYBA pueda fijar, reproducir, adaptar y comunicar  la imagen (en fotografía o en video) y/o entrevista efectuada realizada bajo cualquier soporte, físico o digital, en estrategias comunicacionales de carácter informativo, corporativo, institucional y de movilización de la Administración Distrital para que se difundan públicamente por cualquier medio (impreso, internet, televisión, radio y cualquier otro medio de difusión), solo con fines institucionales, educativos, culturales o deportivos, relacionados con la protección y el bienestar animal sin restricción de plazo temporal ni espacial. El consentimiento se hace de mabera verbal ante cámara antes de la toma fotografica o de video.</t>
  </si>
  <si>
    <t>Cuando se requiera</t>
  </si>
  <si>
    <t>Este registro de organizaciones y personas naturales vinculadas de manera voluntaria al programa de red de aliados, permite hacer una caracterización de los los participantes del programa, identificando sus necesidades y condiciones. Es importante aclarar que esta información reposa en Sipyba</t>
  </si>
  <si>
    <t>Identificación de los prestadores de servicios para y con animales</t>
  </si>
  <si>
    <t>Incremental</t>
  </si>
  <si>
    <t>subdirección de cultura ciudadana</t>
  </si>
  <si>
    <t>Direccionamiento estrategico</t>
  </si>
  <si>
    <t>Archivo de Gestión área</t>
  </si>
  <si>
    <t>Completo</t>
  </si>
  <si>
    <t>Configuración de la red de datos de sede principal</t>
  </si>
  <si>
    <t>Gestión tecnologica</t>
  </si>
  <si>
    <t>Subdireción de Gestión Corporativa</t>
  </si>
  <si>
    <t>Ingeniero profesional de apoyo de infraestructura</t>
  </si>
  <si>
    <t>Lectura y Escritura</t>
  </si>
  <si>
    <t>Ingles</t>
  </si>
  <si>
    <t>Semestral</t>
  </si>
  <si>
    <t>Datacenter - Sede principal</t>
  </si>
  <si>
    <t>Muy Alta</t>
  </si>
  <si>
    <t>Manual</t>
  </si>
  <si>
    <t>NAS  - almacenamiento conectado a la red</t>
  </si>
  <si>
    <t>Configuración de la red de datos de sede UCA - Unidad de Cuidado Animal</t>
  </si>
  <si>
    <t>Datacenter - Sede UCA</t>
  </si>
  <si>
    <t>PU431FTH20041757</t>
  </si>
  <si>
    <t>Subdirección de Gestión Corporativa</t>
  </si>
  <si>
    <t>Subdirección de Gestión Corporativa - Grupo de Gestión tecnologica</t>
  </si>
  <si>
    <t>lectura / escritura</t>
  </si>
  <si>
    <t>Quincenal</t>
  </si>
  <si>
    <t>Sharepoint</t>
  </si>
  <si>
    <t>PA02-PR14
PA02-PR20
PA02-PR01</t>
  </si>
  <si>
    <t>PA02-PR14-F01</t>
  </si>
  <si>
    <t>Expedientes contractuales modalidad tienda virtual acuerdo marco de precios</t>
  </si>
  <si>
    <t>Los expedientes contractuales contienen toda la informacion de las etapas pre contractual, contractual y pos contractual, de los procesos adelantados por modalidad acuerdo marco de precios.</t>
  </si>
  <si>
    <t>PA02-PR02
PA02-PR20
PA02-PR01</t>
  </si>
  <si>
    <t>PA02-PR02-F06
PA02-PR02-F10
PA02-PR02-F04
PA02-PR02-F11
PA02-PR02-F09
PA02-PR02-F03
PA02-PR02-F14
PA02-PR02-F08
PA02-PR02-F07
PA02-PR02-F01
PA02-PR02-F12
PA02-PR02-F13</t>
  </si>
  <si>
    <t>Expedientes contractuales modalidad contratacion directa</t>
  </si>
  <si>
    <t>Los expedientes contractuales contienen toda la informacion de las etapas pre contractual, contractual y pos contractual, de los procesos adelantados por modalidad contratacion directa.</t>
  </si>
  <si>
    <t>Serie: 8
Subserie: 2</t>
  </si>
  <si>
    <t>PA02-PR03
PA02-PR20
PA02-PR01</t>
  </si>
  <si>
    <t>PA02-PR03- F02
PA02-PR03-F01
PA02-PR03-F04
PA02-PR03-F05
PA02-PR03-F06
PA02-PR03-F07
PA02-PR03-F03</t>
  </si>
  <si>
    <t>Expedientes contractuales modalidad licitacion publica</t>
  </si>
  <si>
    <t>Los expedientes contractuales contienen toda la informacion de las etapas pre contractual, contractual y pos contractual, de los procesos adelantados por modalidad licitacion publica.</t>
  </si>
  <si>
    <t>Serie: 8
Subserie: 3</t>
  </si>
  <si>
    <t>PA02-PR15
PA02-PR20
PA02-PR01</t>
  </si>
  <si>
    <t>PA02-PR15-F01
PA02-PR15-F02</t>
  </si>
  <si>
    <t>Expedientes contractuales modalidad selección abreviada por subasta inversa</t>
  </si>
  <si>
    <t>Los expedientes contractuales contienen toda la informacion de las etapas pre contractual, contractual y pos contractual, de los procesos adelantados por modalidad selección abreviada por subasta inversa.</t>
  </si>
  <si>
    <t>Serie: 8
Subserie: 5</t>
  </si>
  <si>
    <t>PA02-PR16
PA02-PR20
PA02-PR01</t>
  </si>
  <si>
    <t>PA02-PR16- F01
PA02-PR16-F02
PA02-PR16-F03
PA02-PR16-F04</t>
  </si>
  <si>
    <t>Expedientes contractuales modalidad de minima cuantia</t>
  </si>
  <si>
    <t>Los expedientes contractuales contienen toda la informacion de las etapas pre contractual, contractual y pos contractual, de los procesos adelantados por modalidad de minima cuantia</t>
  </si>
  <si>
    <t>Serie: 8
Subserie: 4</t>
  </si>
  <si>
    <t>PA02-PR18
PA02-PR20
PA02-PR01</t>
  </si>
  <si>
    <t>PA02-PR18-F01
PA02-PR18-F02
PA02-PR18-F03</t>
  </si>
  <si>
    <t>Expedientes contractuales modalidad de selccion abreviada de menor cuantia</t>
  </si>
  <si>
    <t>Los expedientes contractuales contienen toda la informacion de las etapas pre contractual, contractual y pos contractual, de los procesos adelantados por modalidad de selccion abreviada de menor cuantia</t>
  </si>
  <si>
    <t>PA02-PR21
PA02-PR20
PA02-PR01</t>
  </si>
  <si>
    <t>PA02-PR21-F01</t>
  </si>
  <si>
    <t>Expedientes contractuales modalidad Bolsa Mercantil</t>
  </si>
  <si>
    <t>Los expedientes contractuales contienen toda la informacion de las etapas pre contractual, contractual y pos contractual, de los procesos adelantados por modalidad bolsa mercantil</t>
  </si>
  <si>
    <t xml:space="preserve"> Backup Completo</t>
  </si>
  <si>
    <t>Disco duro externo</t>
  </si>
  <si>
    <t>estructurada</t>
  </si>
  <si>
    <t>Plataforma Sipyba - ciudadano 4 patas</t>
  </si>
  <si>
    <t xml:space="preserve">Efectuar el registro de  los Datos de microchips implantados y sus cuidadores </t>
  </si>
  <si>
    <t>PE01-PR06</t>
  </si>
  <si>
    <t xml:space="preserve">SEGUIMIENTO PLAN DE DESARROLLO -SEGPLAN </t>
  </si>
  <si>
    <t>Seguimiento Plan de Desarrollo en Metas Fisicas y Presupuestales de los Proyectos Inversión</t>
  </si>
  <si>
    <t>Oficina Asesora de Planeación - Proyectos</t>
  </si>
  <si>
    <t>Contratistas Oficina Asesora de Planeación - Proyectos</t>
  </si>
  <si>
    <t>Oficina Asesora de Planeación</t>
  </si>
  <si>
    <t>https://www.animalesbog.gov.co/transparencia/planeacion/programas-proyectos</t>
  </si>
  <si>
    <t>FICHAS EBI PROYECTOS DE INVERSION</t>
  </si>
  <si>
    <t>Ficha resumen de los Proyecto de Inversión</t>
  </si>
  <si>
    <t>PE01-PR06-F02</t>
  </si>
  <si>
    <t xml:space="preserve">
Seguimiento Plan de Acción Institucional</t>
  </si>
  <si>
    <t>Documento utilizado por las Gerencias de los proyectos para suministrar los insumos a la Oficina Asesora de Planeación para el Seguimiento Plan de Desarrollo en Metas Fisicas y Presupuestales de los Proyectos Inversión</t>
  </si>
  <si>
    <t>https://idpyba.sharepoint.com/sites/SeguimientoaProyectosdeInversin2023/Documentos%20compartidos/Forms/AllItems.aspx?viewid=709bdff8%2D407f%2D47de%2D8665%2Dd3486e8fd0ba</t>
  </si>
  <si>
    <t xml:space="preserve">
PE01-PR06-F06</t>
  </si>
  <si>
    <t xml:space="preserve">
Alertas y recomendaciones a Proyectos de Inversión  </t>
  </si>
  <si>
    <t>Generacion de Alertas y Recomendaciones a las Gerencias de los Proyectos de inversión conforme a la ejecucion fisica y presupuestal reportada mensualmente.</t>
  </si>
  <si>
    <t xml:space="preserve">PE01-PR06-F03  </t>
  </si>
  <si>
    <t>HOJA DE VIDA DEL INDICADOR</t>
  </si>
  <si>
    <t>Seguimiento a la ejecución de las Metas Proyecto  de Inversión</t>
  </si>
  <si>
    <t>PE01-PR04</t>
  </si>
  <si>
    <t xml:space="preserve">
PE01-PR04-F01</t>
  </si>
  <si>
    <t xml:space="preserve">
Formulación y segumiento del Plan Operativo</t>
  </si>
  <si>
    <t>Seguimiento a la Ejecución de la Planeación Estrategica de la Entidad</t>
  </si>
  <si>
    <t>Contratista Oficina Asesora de Planeación - Proyectos</t>
  </si>
  <si>
    <t>https://www.animalesbog.gov.co/transparencia/planeacion/metas-objetivos-indicadores</t>
  </si>
  <si>
    <t xml:space="preserve">
PE01-PR04-F04</t>
  </si>
  <si>
    <t xml:space="preserve">
Informe de Seguimiento al Plan Operativo</t>
  </si>
  <si>
    <t>Generacion de Alertas y Recomendaciones a los responsables de los procesos conforme a la ejecucion fisica  reportada mensualmente.</t>
  </si>
  <si>
    <t>https://idpyba.sharepoint.com/sites/SeguimientoaProyectosdeInversin2023/Documentos%20compartidos/Forms/AllItems.aspx?id=%2Fsites%2FSeguimientoaProyectosdeInversin2023%2FDocumentos%20compartidos%2FPOA%2F2023%2FSeguimiento%20POA%202023&amp;viewid=709bdff8%2D407f%2D47de%2D8665%2Dd3486e8fd0ba</t>
  </si>
  <si>
    <t>INFORMES DE GESTION</t>
  </si>
  <si>
    <t xml:space="preserve">Informe Anual Consolidado de la Gestión Institucional </t>
  </si>
  <si>
    <t>Oficina Asesora de Planeación  - Jefatura</t>
  </si>
  <si>
    <t>Jefe Oficina Asesora de Planeación</t>
  </si>
  <si>
    <t>https://www.animalesbog.gov.co/transparencia/control/informe-gestion</t>
  </si>
  <si>
    <t>MATRIZ DE SEGUIMIENTO POLITICAS PUBLICAS</t>
  </si>
  <si>
    <t>Realizar el reporte de seguimiento a la implementación de las Politicas Publicas Distritales en las que Insituto tiene responsabilidad</t>
  </si>
  <si>
    <t>Oficina Asesora de Planeación  - Politicas Publicas</t>
  </si>
  <si>
    <t>Contratista Oficina Asesora de Planeación - Politicas Publicas</t>
  </si>
  <si>
    <t>Trimestral</t>
  </si>
  <si>
    <t>FICHAS TECNICAS DE INDICADOR DE PRODUCTO</t>
  </si>
  <si>
    <t>Descripción técnica del producto, indicador y metodología de medición</t>
  </si>
  <si>
    <t>FICHA TECNICA DEL INDICADOR OPERACIÓN ESTADISTICA</t>
  </si>
  <si>
    <t>Descripción técnica del indicador utilizado en la operación estadistica</t>
  </si>
  <si>
    <t xml:space="preserve">
PA03-PR01-F01</t>
  </si>
  <si>
    <t>Cronograma Transferencia documental</t>
  </si>
  <si>
    <t>Documento por el cual se programa las transferencias documentales primarias y secundarias, además  se indica la fecha en que se deben transferir los expedientes que han cumplido su tiempo de retención en los diferentes archivos de gestión y central.</t>
  </si>
  <si>
    <t>SUB CORPORATIVA/ GESTION DOCUMENTAL</t>
  </si>
  <si>
    <t>Lider de Gestion Documental</t>
  </si>
  <si>
    <t>CONSULTA</t>
  </si>
  <si>
    <t xml:space="preserve">
https://idpyba.sharepoint.com/:x:/s/Documentos/Ebl74LkbTSpOq_ciXwyJe_kBgCJbCWyb8lNzwce2uixE9w?e=3QF4nP</t>
  </si>
  <si>
    <t>SISTEMA DE INFORMACION</t>
  </si>
  <si>
    <t xml:space="preserve">
PA03-PR04-F02</t>
  </si>
  <si>
    <t>Cuadro de Clasificación Documental</t>
  </si>
  <si>
    <t>Documento por el cual se realiza la clasificación de los documentos y es la base de la Tabla de Retención Documental.</t>
  </si>
  <si>
    <t>POCO FRECUENTE</t>
  </si>
  <si>
    <t xml:space="preserve">
http://www.proteccionanimalbogota.gov.co/sites/default/files/instrumentos_gestion_informacion/CUADRO%20DE%20CLASIFICACI%C3%93N%20DOCUMENTAL.pdf</t>
  </si>
  <si>
    <t>PAGINA WEB</t>
  </si>
  <si>
    <t xml:space="preserve">
PA03-PR04-F03</t>
  </si>
  <si>
    <t>Tabla de Retención Documental</t>
  </si>
  <si>
    <t xml:space="preserve">Es un instrumento archivístico que permite la clasificación documental de la entidad acorde a su estructura orgánico - funcional, e indica los criterios de retención y disposición final resultante de la valoración documental por cada una de las agrupaciones </t>
  </si>
  <si>
    <t xml:space="preserve">
http://www.proteccionanimalbogota.gov.co/transparencia/instrumentos-gestion-informacion-publica/gesti%C3%B3n-documental/tabla-retenci%C3%B3n-documental</t>
  </si>
  <si>
    <t xml:space="preserve">
PA03-PR04-F07</t>
  </si>
  <si>
    <t>Encuesta identificación unidades documentales</t>
  </si>
  <si>
    <t>Es un instrumento archivístico mediante el cual se indaga sobre las características estandarizables de las diferentes unidades documentales presentes en el IDPYBA.</t>
  </si>
  <si>
    <t>LECTURA Y ESCRITURA</t>
  </si>
  <si>
    <t>https://idpyba.sharepoint.com/:w:/s/Documentos/EVL1SLl8zJFLj4E-yGI0B9MB7WZBtIxEBR88_ahdfN9evQ?e=javdvh</t>
  </si>
  <si>
    <t xml:space="preserve">
PA03-PR16-F04</t>
  </si>
  <si>
    <t>Testigo Documental</t>
  </si>
  <si>
    <t>Documento que indica la ubicación de un documento cuando se retira del expediente en caso de salida para préstamo, consulta, conservación, reproducción o reubicación y que puede contener notas de referencias cruzadas.</t>
  </si>
  <si>
    <t xml:space="preserve">
https://idpyba.sharepoint.com/:x:/s/Documentos/EdzUo9up4oVJtci3vLtFYYkB3mGY5HUHTlZqJbFeawsVcw?e=YHF3Lx</t>
  </si>
  <si>
    <t xml:space="preserve">
PA03-PR16-F01</t>
  </si>
  <si>
    <t>Formato Único de inventario Documental FUID</t>
  </si>
  <si>
    <t>Es un instrumento archivístico mediante el cual se registra las existencias documentales del IDPYBA y uno de los instrumentos de administración mas importantes.</t>
  </si>
  <si>
    <t xml:space="preserve">
https://idpyba.sharepoint.com/:x:/s/Documentos/EYTnYme3XB1CqNx5tvSCfUgBKdjdPbAsNf7O0S2We8OJLA?e=9YbcwZ</t>
  </si>
  <si>
    <t xml:space="preserve">
PA03-PR16-F02</t>
  </si>
  <si>
    <t>Hoja de control</t>
  </si>
  <si>
    <t>Documento por el cual se relaciona la tipología documental de un expediente, básicamente en un Índice.</t>
  </si>
  <si>
    <t xml:space="preserve">
https://idpyba.sharepoint.com/:x:/s/Documentos/EUHAUr-_au1PpMGeRy5Vp3kB35Sh8Hg2IgnHbCuv08Udmg?e=BArGeM</t>
  </si>
  <si>
    <t xml:space="preserve">
PA03-PR02-F01</t>
  </si>
  <si>
    <t>Solicitud Préstamo Documental</t>
  </si>
  <si>
    <t>Documento por el cual se realiza la solicitud de préstamo formal de un expediente o documento del IDPYBA.</t>
  </si>
  <si>
    <t xml:space="preserve">
https://idpyba.sharepoint.com/:x:/s/Documentos/EUP6hu2gDIBNiGwGnlwX7dQBz71YR16mJf9sOoLHnulbSQ?e=Ff7fLe</t>
  </si>
  <si>
    <t xml:space="preserve">
PA03-PG01</t>
  </si>
  <si>
    <t xml:space="preserve">Programa de Gestión Documental </t>
  </si>
  <si>
    <t>Es el conjunto de actividades administrativas y técnicas, tendientes a la planificación, manejo y organización de la documentación producida y recibida en el IDPYBA, desde su origen hasta su disposición final, con el fin de facilitar su uso y conservación.</t>
  </si>
  <si>
    <t>https://www.animalesbog.gov.co/sites/default/files/instrumentos_gestion_informacion/17032023_programa_de_gestion_documental_pgd_v_4.0.pdf</t>
  </si>
  <si>
    <t>Plan Institucional de Archivos</t>
  </si>
  <si>
    <t>Es un instrumento de planeación para la labor archivística, que determina elementos importantes para la Planeación Estratégica y Anual del Proceso de Gestión Documental.</t>
  </si>
  <si>
    <t>SEMESTRAL</t>
  </si>
  <si>
    <t>https://www.animalesbog.gov.co/sites/default/files/planeacion/Plan_institucional_de%20_archivos_de_la_entidad_PINAR.pdf</t>
  </si>
  <si>
    <t xml:space="preserve">
PA03-PR04-F06</t>
  </si>
  <si>
    <t xml:space="preserve">
Tabla de control de acceso</t>
  </si>
  <si>
    <t>Es un instrumento archivístico el cual define el tipo
de acceso a la información por parte de los usuarios internos y externos de los
documentos reflejados en las Series y Subseries de la Tabla de Retención Documental del IDPYBA.</t>
  </si>
  <si>
    <t>https://idpyba.sharepoint.com/:x:/s/Documentos/EVA3BVqJjFlBqJihBSZnuJUBFSTbZDa-Yr-kmGZ6njJXBg?e=dXM4Vr</t>
  </si>
  <si>
    <t xml:space="preserve">Gestión </t>
  </si>
  <si>
    <t>Gestión</t>
  </si>
  <si>
    <t>ACTAS DE COMITÉ DIRECTIVO VIGENCIA 2024</t>
  </si>
  <si>
    <t>RESOLUCIONES VIGENCIA 2024</t>
  </si>
  <si>
    <t>CIRCULARES VIGENCIA 2024</t>
  </si>
  <si>
    <t>Actas Consejo Directivo</t>
  </si>
  <si>
    <t xml:space="preserve">Actas Consejo Directivo, hace parte de este consejo actores internos y externos de la entidad, del mismo hace parte la direccion general como secretario técnico del consejo. </t>
  </si>
  <si>
    <t>Acuerdos</t>
  </si>
  <si>
    <t xml:space="preserve">Acuerdo Consejo Directivo </t>
  </si>
  <si>
    <t xml:space="preserve">Oficina de Control Disciplinario Interno </t>
  </si>
  <si>
    <t xml:space="preserve">Expedientes Disciplinarios </t>
  </si>
  <si>
    <t xml:space="preserve">Carpetas fisicas y digitales contentivas de los procesos que se adelantan,o han adelantado, al interior de la oficina </t>
  </si>
  <si>
    <t>Jefe de Oficina de Control Disciplinario Interno</t>
  </si>
  <si>
    <t>Contratista de Gestión documental de la Oficina</t>
  </si>
  <si>
    <t>Lectura/escritura</t>
  </si>
  <si>
    <t>Expedientes Disciplinarios</t>
  </si>
  <si>
    <t>ONE DRIVE generado por el correo de la Oficina, y un archivo de carpetas físicas al interior de la Oficina</t>
  </si>
  <si>
    <t>Organismos de control</t>
  </si>
  <si>
    <t>UBICACIÓN PARA FINES DE NOTIFICACIÓN O CUMPLIMIENTO DE ETAPA PROCESAL</t>
  </si>
  <si>
    <t>MANUAL</t>
  </si>
  <si>
    <t>ONE DRIVE</t>
  </si>
  <si>
    <t xml:space="preserve">Comunicaciones con entes de control </t>
  </si>
  <si>
    <t xml:space="preserve">Carpeta Física con las comunicaciones que se delantan con entes de control </t>
  </si>
  <si>
    <t>Comunicaciones Entes de Control</t>
  </si>
  <si>
    <t>Archivo de carpetas físicas al interior de la Oficina</t>
  </si>
  <si>
    <t>Carpetas en alinterior de la Oficina</t>
  </si>
  <si>
    <t>PLAN DE ACCIÓN</t>
  </si>
  <si>
    <t>Correo institucional</t>
  </si>
  <si>
    <t>https://www.animalesbog.gov.co/observatorio</t>
  </si>
  <si>
    <t>Se ingresaron 2 activos de información correspondientes a los ítems 276 a 277</t>
  </si>
  <si>
    <t>Direccionamiento Estratégico</t>
  </si>
  <si>
    <t>PE01-PR01</t>
  </si>
  <si>
    <t>PE01-PR01-F07</t>
  </si>
  <si>
    <t xml:space="preserve">Listado maestro de Documentos </t>
  </si>
  <si>
    <t>En el listado se encuentran descritos todos los documentos que estan aprobados por la Oficina Asesora de Planeación y que permiten conocer los procesos, procedimientos y documentos que hacen parte del sistema de gestión de calidad del IDPYBA.</t>
  </si>
  <si>
    <t>Instrumentos del Sistema de Gestión de Calidad</t>
  </si>
  <si>
    <t xml:space="preserve">Oficina Asesora de Planeación OAP/ MIPG </t>
  </si>
  <si>
    <t>Profesional Especializado código 222 grado 03</t>
  </si>
  <si>
    <t>Lectura / Escritura</t>
  </si>
  <si>
    <t>Actas de aprobación</t>
  </si>
  <si>
    <t>Es el documento de aprobación de la Oficina Asesora de Planeación y el Jefe de la Oficina como Representante de la Dirección para la implementación del Sistema de Gestión, donde se procede a adelantar la revisión de las siguientes solicitudes de adopción, modificación y/o eliminación de documentos del Instituto.</t>
  </si>
  <si>
    <t>Documentos controlados</t>
  </si>
  <si>
    <t>Son los documentos donde se consignan el desarrollo de las actividades que se realizan en forma permanente o continua para atender una necesidad, servicio o gestión, en esta se describen los tiempos, actividades, responsables, intrucciones, guias y los formularios que los soportan.</t>
  </si>
  <si>
    <t>Caracterización de procesos</t>
  </si>
  <si>
    <t>Es la descripción del que hacer de cada proceso, en el cual se definen las políticas, las actividades del ciclo PHVA, los actores, los responsables, los tiempos y gestiones para poder dar cumpliimiento a las actividades que realiza.</t>
  </si>
  <si>
    <t>Planes</t>
  </si>
  <si>
    <t>Documento en el que se detalla el modo y conjunto de medios necesarios para dar cumplimiento a los programas o politicas del Instituto.</t>
  </si>
  <si>
    <t>Planes estratégicos institucionales</t>
  </si>
  <si>
    <t>Plan</t>
  </si>
  <si>
    <t>Informe de rendición de cuentas</t>
  </si>
  <si>
    <t>Informe de rendición de cuentas a los Ciudadanos, incluyendo la respuesta a las solicitudes realizadas por los ciudadanos, antes y durante el ejercicio de rendición.</t>
  </si>
  <si>
    <t>Informes</t>
  </si>
  <si>
    <t>Informes de gestión</t>
  </si>
  <si>
    <t>Procedimientos</t>
  </si>
  <si>
    <t>https://idpyba.sharepoint.com/:x:/r/sites/Documentos/_layouts/15/Doc.aspx?sourcedoc=%7B76A4754F-5FF8-49C0-8F66-20108BA63BCF%7D&amp;file=PE01-PR01-F07%20LISTADO%20MAESTRO%20DE%20DOCUMENTOS.xlsx&amp;action=default&amp;mobileredirect=true</t>
  </si>
  <si>
    <t>https://idpyba.sharepoint.com/sites/Documentos/Documentos%20compartidos/Forms/AllItems.aspx?id=%2Fsites%2FDocumentos%2FDocumentos%20compartidos%2FACTAS%20DE%20APROBACI%C3%93N&amp;viewid=201d2188%2D76b4%2D4fff%2D95dc%2D4ab80bb4a459</t>
  </si>
  <si>
    <t>http://www.proteccionanimalbogota.gov.co/transparencia/planeacion/integracion-de-los-planes-institucionales-y-estrategicos-al-plan%20de-accion</t>
  </si>
  <si>
    <t>https://www.animalesbog.gov.co/transparencia/control/rendicuentas-ciudadania</t>
  </si>
  <si>
    <t>Baja</t>
  </si>
  <si>
    <t>Alta</t>
  </si>
  <si>
    <t xml:space="preserve"> Atención Integral a la Fauna</t>
  </si>
  <si>
    <t xml:space="preserve">
PM01-PR05</t>
  </si>
  <si>
    <t xml:space="preserve">
PM01-PR05- F11</t>
  </si>
  <si>
    <t xml:space="preserve">
Registro de animales atendidos a través de la estrategia de Teleorientación TeveVet</t>
  </si>
  <si>
    <t>Recolección de información  estrategia de teleoprientación Televet</t>
  </si>
  <si>
    <t>Brigadas Médicas</t>
  </si>
  <si>
    <t>Subdirección de Atención a la Fauna
Brigadas Médicads</t>
  </si>
  <si>
    <t>Sitio de Agendamiento Teleorientación - Televet</t>
  </si>
  <si>
    <t>Control</t>
  </si>
  <si>
    <t>ONEDRIVE INSTITUTCIONAL</t>
  </si>
  <si>
    <t xml:space="preserve">
PM01-PR05- F12</t>
  </si>
  <si>
    <t>Recomendaciones medico veterinarias</t>
  </si>
  <si>
    <t>Canal de Internet Sede Administrativa</t>
  </si>
  <si>
    <t>Canal de Internet Sede de Gestión Documental</t>
  </si>
  <si>
    <t>Canal de Internet y datos de la sede principal</t>
  </si>
  <si>
    <t>Canal de Internet y datos de la sede de gestión documental</t>
  </si>
  <si>
    <t>Canal de Internet Sede Unidad de Cuidado Animal -UCA</t>
  </si>
  <si>
    <t>Configuración de la red de datos de sede  Unidad de Cuidado Animal -UCA</t>
  </si>
  <si>
    <t>Consola de adiministración y cuentas de correo Insittucional</t>
  </si>
  <si>
    <t>grupo de soporte técnico</t>
  </si>
  <si>
    <t xml:space="preserve">ID00028896 </t>
  </si>
  <si>
    <t>ID000CI1099447</t>
  </si>
  <si>
    <t>Sede administrativa - Datacenter</t>
  </si>
  <si>
    <t>Sede Gestión Documental Cuarto de cableado</t>
  </si>
  <si>
    <t xml:space="preserve"> sede  Unidad de Cuidado Animal -UCA- Cuarto de cableado</t>
  </si>
  <si>
    <t>Nube Microsoft Office 365</t>
  </si>
  <si>
    <t>Gestión de información misional, estrategica de apoyo y operacional de la entidad.</t>
  </si>
  <si>
    <t>Cuarto de cableado sede administrativa</t>
  </si>
  <si>
    <t>Cuarto de cableado sede Gestión Documental</t>
  </si>
  <si>
    <t>Cuarto de cableado Sede Unidad de Cuidado Animal - UCA</t>
  </si>
  <si>
    <t>Servicio de Correo electrónico</t>
  </si>
  <si>
    <t>Appliance de Sistema de almacenamiento en Red ( Por sus siglas en ingles: El Networked Attached Storage -NAS) para el almacenamiento y respaldo de información en red.</t>
  </si>
  <si>
    <t>Sistema de almacenamiento en Red Lenovo ThinkSystem</t>
  </si>
  <si>
    <t>Datacenter - Sede Administrativa</t>
  </si>
  <si>
    <t>Cuarto de cableado Sede administrativa</t>
  </si>
  <si>
    <t xml:space="preserve">Switch  </t>
  </si>
  <si>
    <t>Access point</t>
  </si>
  <si>
    <t>Servidores</t>
  </si>
  <si>
    <t>Ambientes vritualizados para la gestión información,sistemas de información, controlador de dominio y directorio activo</t>
  </si>
  <si>
    <t>Servicio de alojamiento nube proveedor ETB</t>
  </si>
  <si>
    <t>Instalaciones IDPYBA</t>
  </si>
  <si>
    <t xml:space="preserve">Firewall </t>
  </si>
  <si>
    <t>Appliance de seguridad de redes de datos  contra protección de trafico de Internet entrante, saliente o dentro de la red  de la entidad. El cual se encuentra en alta disponibilidad.</t>
  </si>
  <si>
    <t>Cuatros de cableado Sede administrativa, Gestión Documental y Unidad de Cuidado Animal</t>
  </si>
  <si>
    <t>Sitio en la nube para almacenar, organizar y compartir información desde cualquier dispositivo, así como acceder a ella, herreamienta de trabajo colaborativo.</t>
  </si>
  <si>
    <t>Ingeniero profesional de apoyo de infraestructura y Profesionales de Mesa de ayuda</t>
  </si>
  <si>
    <t xml:space="preserve">Computadores </t>
  </si>
  <si>
    <t>Dispositivo compuesto por hardware y software, para procesamiento de información y gestión de manera local o en la nube.</t>
  </si>
  <si>
    <t>Efectuar el registro de  llas historias clinicas de felinos y caninos</t>
  </si>
  <si>
    <t>Plataforma XISQUA</t>
  </si>
  <si>
    <t>Contraseñas</t>
  </si>
  <si>
    <t>Cadena exclusiva de caracteres que introduce un usuario como código de identificación para restringir el acceso a equipos y archivos confidenciales. El sistema compara el código con una lista de contraseñas y usuarios autorizados. Si el código es correcto, el sistema permite el acceso en el nivel de seguridad aprobado para el propietario de la contraseña. "https://www.mintic.gov.co/portal/inicio/Glosario/"</t>
  </si>
  <si>
    <t>Profesionales Gestión Tecnológica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</si>
</sst>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1"/>
      <color indexed="8"/>
      <name val="Arial"/>
      <family val="2"/>
    </font>
    <font>
      <sz val="12"/>
      <name val="Arial"/>
      <family val="2"/>
    </font>
    <font>
      <b/>
      <sz val="22"/>
      <name val="Arial"/>
      <family val="2"/>
    </font>
    <font>
      <sz val="10"/>
      <name val="Arial"/>
      <family val="2"/>
    </font>
    <font>
      <b/>
      <sz val="16"/>
      <color indexed="23"/>
      <name val="Arial"/>
      <family val="2"/>
    </font>
    <font>
      <sz val="11"/>
      <color theme="0"/>
      <name val="Calibri"/>
      <family val="2"/>
      <scheme val="minor"/>
    </font>
    <font>
      <sz val="11"/>
      <color theme="1"/>
      <name val="Arial"/>
      <family val="2"/>
    </font>
    <font>
      <sz val="10"/>
      <color theme="1"/>
      <name val="Arial"/>
      <family val="2"/>
    </font>
    <font>
      <sz val="8"/>
      <color theme="1"/>
      <name val="Arial"/>
      <family val="2"/>
    </font>
    <font>
      <b/>
      <sz val="11"/>
      <color theme="1"/>
      <name val="Arial"/>
      <family val="2"/>
    </font>
    <font>
      <b/>
      <sz val="14"/>
      <color theme="1"/>
      <name val="Arial"/>
      <family val="2"/>
    </font>
    <font>
      <b/>
      <sz val="12"/>
      <color theme="1"/>
      <name val="Arial"/>
      <family val="2"/>
    </font>
    <font>
      <sz val="10"/>
      <color rgb="FF000000"/>
      <name val="Arial"/>
      <family val="2"/>
    </font>
    <font>
      <sz val="12"/>
      <color theme="1"/>
      <name val="Arial"/>
      <family val="2"/>
    </font>
    <font>
      <b/>
      <sz val="14"/>
      <color theme="1"/>
      <name val="Calibri"/>
      <family val="2"/>
      <scheme val="minor"/>
    </font>
    <font>
      <b/>
      <sz val="12"/>
      <color theme="0"/>
      <name val="Arial"/>
      <family val="2"/>
    </font>
    <font>
      <b/>
      <sz val="12"/>
      <color rgb="FF000000"/>
      <name val="Arial"/>
      <family val="2"/>
    </font>
    <font>
      <b/>
      <sz val="12"/>
      <name val="Arial"/>
      <family val="2"/>
    </font>
    <font>
      <b/>
      <sz val="9"/>
      <color indexed="81"/>
      <name val="Tahoma"/>
      <family val="2"/>
    </font>
    <font>
      <b/>
      <sz val="16"/>
      <color theme="1"/>
      <name val="Calibri"/>
      <family val="2"/>
      <scheme val="minor"/>
    </font>
    <font>
      <sz val="14"/>
      <color theme="1"/>
      <name val="Calibri"/>
      <family val="2"/>
      <scheme val="minor"/>
    </font>
    <font>
      <b/>
      <sz val="14"/>
      <name val="Arial"/>
      <family val="2"/>
    </font>
    <font>
      <b/>
      <sz val="10"/>
      <color theme="1"/>
      <name val="Arial"/>
      <family val="2"/>
    </font>
    <font>
      <b/>
      <sz val="10"/>
      <name val="Arial"/>
      <family val="2"/>
    </font>
    <font>
      <sz val="10"/>
      <color rgb="FFFF0000"/>
      <name val="Arial"/>
      <family val="2"/>
    </font>
    <font>
      <u/>
      <sz val="11"/>
      <color theme="10"/>
      <name val="Calibri"/>
      <family val="2"/>
      <scheme val="minor"/>
    </font>
    <font>
      <sz val="8"/>
      <name val="Calibri"/>
      <family val="2"/>
      <scheme val="minor"/>
    </font>
    <font>
      <sz val="11"/>
      <name val="Arial"/>
      <family val="2"/>
    </font>
    <font>
      <b/>
      <sz val="11"/>
      <name val="Arial"/>
      <family val="2"/>
    </font>
    <font>
      <u/>
      <sz val="11"/>
      <color theme="10"/>
      <name val="Arial"/>
      <family val="2"/>
    </font>
    <font>
      <u/>
      <sz val="11"/>
      <name val="Arial"/>
      <family val="2"/>
    </font>
    <font>
      <i/>
      <sz val="11"/>
      <name val="Arial"/>
      <family val="2"/>
    </font>
    <font>
      <sz val="11"/>
      <color rgb="FF000000"/>
      <name val="Arial"/>
      <family val="2"/>
    </font>
    <font>
      <sz val="12"/>
      <color theme="1"/>
      <name val="Calibri"/>
      <family val="2"/>
      <scheme val="minor"/>
    </font>
    <font>
      <sz val="11"/>
      <color rgb="FF000000"/>
      <name val="Calibri"/>
      <family val="2"/>
      <scheme val="minor"/>
    </font>
    <font>
      <sz val="11"/>
      <color theme="1"/>
      <name val="Calibri"/>
      <family val="2"/>
      <scheme val="minor"/>
    </font>
    <font>
      <sz val="11"/>
      <name val="Calibri"/>
      <family val="2"/>
      <scheme val="minor"/>
    </font>
  </fonts>
  <fills count="9">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rgb="FF92D050"/>
        <bgColor indexed="64"/>
      </patternFill>
    </fill>
    <fill>
      <patternFill patternType="solid">
        <fgColor theme="3" tint="0.59999389629810485"/>
        <bgColor indexed="64"/>
      </patternFill>
    </fill>
    <fill>
      <patternFill patternType="solid">
        <fgColor rgb="FF404040"/>
        <bgColor indexed="64"/>
      </patternFill>
    </fill>
    <fill>
      <patternFill patternType="solid">
        <fgColor rgb="FFFFFF00"/>
        <bgColor indexed="64"/>
      </patternFill>
    </fill>
    <fill>
      <patternFill patternType="solid">
        <fgColor rgb="FFD9D9D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s>
  <cellStyleXfs count="4">
    <xf numFmtId="0" fontId="0" fillId="0" borderId="0"/>
    <xf numFmtId="0" fontId="4" fillId="0" borderId="0" applyFill="0" applyBorder="0"/>
    <xf numFmtId="0" fontId="26" fillId="0" borderId="0" applyNumberFormat="0" applyFill="0" applyBorder="0" applyAlignment="0" applyProtection="0"/>
    <xf numFmtId="0" fontId="26" fillId="0" borderId="0" applyNumberFormat="0" applyFill="0" applyBorder="0" applyAlignment="0" applyProtection="0"/>
  </cellStyleXfs>
  <cellXfs count="259">
    <xf numFmtId="0" fontId="0" fillId="0" borderId="0" xfId="0"/>
    <xf numFmtId="0" fontId="7" fillId="0" borderId="0" xfId="0" applyFont="1"/>
    <xf numFmtId="0" fontId="7" fillId="0" borderId="0" xfId="0" applyFont="1" applyAlignment="1">
      <alignment horizontal="justify"/>
    </xf>
    <xf numFmtId="0" fontId="7" fillId="0" borderId="0" xfId="0" applyFont="1" applyAlignment="1">
      <alignment horizontal="center" vertical="center"/>
    </xf>
    <xf numFmtId="0" fontId="8" fillId="0" borderId="0" xfId="0" applyFont="1" applyAlignment="1">
      <alignment horizontal="left" wrapText="1"/>
    </xf>
    <xf numFmtId="0" fontId="8" fillId="0" borderId="0" xfId="0" applyFont="1" applyAlignment="1">
      <alignment horizontal="center"/>
    </xf>
    <xf numFmtId="0" fontId="10" fillId="2" borderId="3" xfId="0" applyFont="1" applyFill="1" applyBorder="1" applyAlignment="1">
      <alignment horizontal="center"/>
    </xf>
    <xf numFmtId="0" fontId="10" fillId="2" borderId="4" xfId="0" applyFont="1" applyFill="1" applyBorder="1" applyAlignment="1">
      <alignment horizont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2" fillId="0" borderId="1" xfId="1" applyFont="1" applyBorder="1" applyAlignment="1">
      <alignment horizontal="center" vertical="center" wrapText="1"/>
    </xf>
    <xf numFmtId="0" fontId="6" fillId="3" borderId="0" xfId="0" applyFont="1" applyFill="1"/>
    <xf numFmtId="0" fontId="2" fillId="0" borderId="1" xfId="1" quotePrefix="1" applyFont="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2" fillId="0" borderId="9" xfId="0" applyFont="1" applyBorder="1" applyAlignment="1">
      <alignment horizontal="center" vertical="center"/>
    </xf>
    <xf numFmtId="0" fontId="12" fillId="2" borderId="10" xfId="0" applyFont="1" applyFill="1" applyBorder="1" applyAlignment="1">
      <alignment horizontal="center" vertical="center" wrapText="1"/>
    </xf>
    <xf numFmtId="0" fontId="12" fillId="2" borderId="10" xfId="0" applyFont="1" applyFill="1" applyBorder="1" applyAlignment="1">
      <alignment horizontal="center" vertical="center"/>
    </xf>
    <xf numFmtId="0" fontId="8" fillId="3" borderId="1" xfId="0" applyFont="1" applyFill="1" applyBorder="1" applyAlignment="1">
      <alignment horizontal="justify"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horizontal="justify" vertical="center"/>
    </xf>
    <xf numFmtId="0" fontId="8"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10" fillId="3" borderId="1" xfId="0" applyFont="1" applyFill="1" applyBorder="1" applyAlignment="1">
      <alignment horizontal="center" vertical="center"/>
    </xf>
    <xf numFmtId="0" fontId="8" fillId="3" borderId="1" xfId="0" applyFont="1" applyFill="1" applyBorder="1" applyAlignment="1">
      <alignment horizontal="justify" vertical="center" wrapText="1"/>
    </xf>
    <xf numFmtId="0" fontId="9" fillId="3" borderId="1" xfId="0" applyFont="1" applyFill="1" applyBorder="1" applyAlignment="1">
      <alignment horizontal="justify"/>
    </xf>
    <xf numFmtId="0" fontId="8" fillId="3" borderId="1" xfId="0" applyFont="1" applyFill="1" applyBorder="1" applyAlignment="1">
      <alignment vertical="center"/>
    </xf>
    <xf numFmtId="0" fontId="9" fillId="3" borderId="1" xfId="0" applyFont="1" applyFill="1" applyBorder="1" applyAlignment="1">
      <alignment horizontal="justify" vertical="center"/>
    </xf>
    <xf numFmtId="0" fontId="8" fillId="3" borderId="8" xfId="0" applyFont="1" applyFill="1" applyBorder="1" applyAlignment="1">
      <alignment horizontal="left" vertical="center" wrapText="1"/>
    </xf>
    <xf numFmtId="0" fontId="13" fillId="3" borderId="1" xfId="0" applyFont="1" applyFill="1" applyBorder="1" applyAlignment="1">
      <alignment horizontal="left" vertical="center"/>
    </xf>
    <xf numFmtId="0" fontId="9" fillId="3" borderId="9" xfId="0" applyFont="1" applyFill="1" applyBorder="1" applyAlignment="1">
      <alignment horizontal="justify" vertical="center" wrapText="1"/>
    </xf>
    <xf numFmtId="0" fontId="13" fillId="3" borderId="1" xfId="0" applyFont="1" applyFill="1" applyBorder="1" applyAlignment="1">
      <alignment horizontal="left" vertical="center" wrapText="1"/>
    </xf>
    <xf numFmtId="0" fontId="9" fillId="3" borderId="9" xfId="0" applyFont="1" applyFill="1" applyBorder="1" applyAlignment="1">
      <alignment vertical="center" wrapText="1"/>
    </xf>
    <xf numFmtId="0" fontId="8" fillId="3" borderId="8" xfId="0" applyFont="1" applyFill="1" applyBorder="1" applyAlignment="1">
      <alignment horizontal="center" vertical="center"/>
    </xf>
    <xf numFmtId="0" fontId="9" fillId="3" borderId="9" xfId="0" applyFont="1" applyFill="1" applyBorder="1" applyAlignment="1">
      <alignment horizontal="justify" wrapText="1"/>
    </xf>
    <xf numFmtId="0" fontId="9" fillId="3" borderId="1" xfId="0" applyFont="1" applyFill="1" applyBorder="1" applyAlignment="1">
      <alignment horizontal="justify" vertical="center" wrapText="1"/>
    </xf>
    <xf numFmtId="0" fontId="8" fillId="3" borderId="11" xfId="0" applyFont="1" applyFill="1" applyBorder="1" applyAlignment="1">
      <alignment horizontal="center" vertical="center" wrapText="1"/>
    </xf>
    <xf numFmtId="0" fontId="13" fillId="3" borderId="12" xfId="0" applyFont="1" applyFill="1" applyBorder="1" applyAlignment="1">
      <alignment horizontal="left" vertical="center" wrapText="1"/>
    </xf>
    <xf numFmtId="0" fontId="9" fillId="3" borderId="12" xfId="0" applyFont="1" applyFill="1" applyBorder="1" applyAlignment="1">
      <alignment horizontal="justify" vertical="center" wrapText="1"/>
    </xf>
    <xf numFmtId="0" fontId="8" fillId="3" borderId="12" xfId="0" applyFont="1" applyFill="1" applyBorder="1" applyAlignment="1">
      <alignment horizontal="center" vertical="center" wrapText="1"/>
    </xf>
    <xf numFmtId="0" fontId="8" fillId="3" borderId="12" xfId="0" applyFont="1" applyFill="1" applyBorder="1" applyAlignment="1">
      <alignment horizontal="center" vertical="center"/>
    </xf>
    <xf numFmtId="0" fontId="7"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 xfId="0" applyFont="1" applyFill="1" applyBorder="1" applyAlignment="1">
      <alignment horizontal="center" wrapText="1"/>
    </xf>
    <xf numFmtId="0" fontId="9" fillId="3" borderId="8" xfId="0" applyFont="1" applyFill="1" applyBorder="1" applyAlignment="1">
      <alignment horizontal="justify"/>
    </xf>
    <xf numFmtId="0" fontId="8" fillId="3" borderId="8" xfId="0" applyFont="1" applyFill="1" applyBorder="1" applyAlignment="1">
      <alignment horizontal="center" vertical="center" wrapText="1"/>
    </xf>
    <xf numFmtId="0" fontId="7" fillId="3" borderId="8" xfId="0" applyFont="1" applyFill="1" applyBorder="1" applyAlignment="1">
      <alignment horizontal="center" vertical="center"/>
    </xf>
    <xf numFmtId="0" fontId="8" fillId="3" borderId="1" xfId="0" applyFont="1" applyFill="1" applyBorder="1" applyAlignment="1">
      <alignment horizontal="center"/>
    </xf>
    <xf numFmtId="0" fontId="8" fillId="3" borderId="1" xfId="0" applyFont="1" applyFill="1" applyBorder="1" applyAlignment="1">
      <alignment wrapText="1"/>
    </xf>
    <xf numFmtId="0" fontId="9" fillId="3" borderId="1" xfId="0" applyFont="1" applyFill="1" applyBorder="1" applyAlignment="1">
      <alignment wrapText="1"/>
    </xf>
    <xf numFmtId="0" fontId="16" fillId="6" borderId="1"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8"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8" fillId="8" borderId="4"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18" fillId="0" borderId="5" xfId="0" applyFont="1" applyBorder="1" applyAlignment="1">
      <alignment horizontal="center" vertical="center" wrapText="1"/>
    </xf>
    <xf numFmtId="0" fontId="17" fillId="0" borderId="26" xfId="0" applyFont="1" applyBorder="1" applyAlignment="1">
      <alignment horizontal="center" vertical="center" wrapText="1"/>
    </xf>
    <xf numFmtId="0" fontId="18" fillId="0" borderId="0" xfId="0" applyFont="1" applyAlignment="1">
      <alignment horizontal="center" vertical="center" wrapText="1"/>
    </xf>
    <xf numFmtId="0" fontId="0" fillId="7" borderId="0" xfId="0" applyFill="1"/>
    <xf numFmtId="0" fontId="20" fillId="7" borderId="0" xfId="0" applyFont="1" applyFill="1"/>
    <xf numFmtId="0" fontId="21" fillId="0" borderId="0" xfId="0" applyFont="1"/>
    <xf numFmtId="0" fontId="22" fillId="0" borderId="27" xfId="0" applyFont="1" applyBorder="1" applyAlignment="1" applyProtection="1">
      <alignment horizontal="center" vertical="center" wrapText="1"/>
      <protection locked="0"/>
    </xf>
    <xf numFmtId="0" fontId="8" fillId="0" borderId="0" xfId="0" applyFont="1"/>
    <xf numFmtId="0" fontId="23" fillId="0" borderId="21" xfId="0" applyFont="1" applyBorder="1" applyAlignment="1">
      <alignment horizontal="left" vertical="center" wrapText="1"/>
    </xf>
    <xf numFmtId="0" fontId="23" fillId="0" borderId="32" xfId="0" applyFont="1" applyBorder="1" applyAlignment="1">
      <alignment horizontal="left" vertical="center" wrapText="1"/>
    </xf>
    <xf numFmtId="0" fontId="23" fillId="0" borderId="31" xfId="0" applyFont="1" applyBorder="1" applyAlignment="1">
      <alignment horizontal="left" vertical="center" wrapText="1"/>
    </xf>
    <xf numFmtId="0" fontId="23" fillId="0" borderId="17" xfId="0" applyFont="1" applyBorder="1" applyAlignment="1">
      <alignment horizontal="left" wrapText="1"/>
    </xf>
    <xf numFmtId="0" fontId="23" fillId="7" borderId="17" xfId="0" applyFont="1" applyFill="1" applyBorder="1" applyAlignment="1">
      <alignment horizontal="left" vertical="center" wrapText="1"/>
    </xf>
    <xf numFmtId="0" fontId="23" fillId="0" borderId="29" xfId="0" applyFont="1" applyBorder="1" applyAlignment="1">
      <alignment horizontal="left" vertical="center" wrapText="1"/>
    </xf>
    <xf numFmtId="0" fontId="23" fillId="0" borderId="32" xfId="0" applyFont="1" applyBorder="1" applyAlignment="1">
      <alignment vertical="center" wrapText="1"/>
    </xf>
    <xf numFmtId="0" fontId="23" fillId="0" borderId="29" xfId="0" applyFont="1" applyBorder="1" applyAlignment="1">
      <alignment vertical="center" wrapText="1"/>
    </xf>
    <xf numFmtId="0" fontId="23" fillId="0" borderId="31" xfId="0" applyFont="1" applyBorder="1" applyAlignment="1">
      <alignment vertical="center" wrapText="1"/>
    </xf>
    <xf numFmtId="0" fontId="23" fillId="0" borderId="17" xfId="0" applyFont="1" applyBorder="1" applyAlignment="1">
      <alignment wrapText="1"/>
    </xf>
    <xf numFmtId="0" fontId="0" fillId="0" borderId="1" xfId="0" applyBorder="1" applyAlignment="1">
      <alignment horizontal="center" vertical="center" wrapText="1"/>
    </xf>
    <xf numFmtId="0" fontId="30" fillId="0" borderId="1" xfId="2" applyFont="1" applyFill="1" applyBorder="1" applyAlignment="1">
      <alignment horizontal="center" vertical="center" wrapText="1"/>
    </xf>
    <xf numFmtId="0" fontId="26" fillId="0" borderId="1" xfId="2" applyFill="1" applyBorder="1" applyAlignment="1">
      <alignment horizontal="center" vertical="center" wrapText="1"/>
    </xf>
    <xf numFmtId="0" fontId="2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8" fillId="0" borderId="1" xfId="0" applyFont="1" applyBorder="1" applyAlignment="1">
      <alignment horizontal="justify"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28" fillId="0" borderId="1" xfId="0" applyFont="1" applyBorder="1" applyAlignment="1">
      <alignment horizontal="center" vertical="center"/>
    </xf>
    <xf numFmtId="14" fontId="7" fillId="0" borderId="1" xfId="0" applyNumberFormat="1" applyFont="1" applyBorder="1" applyAlignment="1">
      <alignment horizontal="center" vertical="center" wrapText="1"/>
    </xf>
    <xf numFmtId="14" fontId="7" fillId="0" borderId="33"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pplyProtection="1">
      <alignment horizontal="center" vertical="center" wrapText="1"/>
      <protection locked="0"/>
    </xf>
    <xf numFmtId="0" fontId="8" fillId="0" borderId="1" xfId="0" applyFont="1" applyBorder="1" applyAlignment="1">
      <alignment horizontal="center" vertical="center"/>
    </xf>
    <xf numFmtId="0" fontId="0" fillId="0" borderId="1" xfId="0" applyBorder="1" applyAlignment="1">
      <alignment horizontal="center" vertical="center"/>
    </xf>
    <xf numFmtId="0" fontId="10" fillId="0" borderId="1" xfId="0" applyFont="1" applyBorder="1" applyAlignment="1">
      <alignment horizontal="center" vertical="center" wrapText="1"/>
    </xf>
    <xf numFmtId="14" fontId="7" fillId="0" borderId="10" xfId="0" applyNumberFormat="1" applyFont="1" applyBorder="1" applyAlignment="1">
      <alignment horizontal="center" vertical="center"/>
    </xf>
    <xf numFmtId="14" fontId="28" fillId="0" borderId="1" xfId="0" applyNumberFormat="1" applyFont="1" applyBorder="1" applyAlignment="1">
      <alignment horizontal="center" vertical="center" wrapText="1"/>
    </xf>
    <xf numFmtId="0" fontId="29" fillId="0" borderId="1" xfId="0" applyFont="1" applyBorder="1" applyAlignment="1">
      <alignment horizontal="center" vertical="center" wrapText="1"/>
    </xf>
    <xf numFmtId="14" fontId="7" fillId="0" borderId="1" xfId="0" applyNumberFormat="1" applyFont="1" applyBorder="1" applyAlignment="1">
      <alignment horizontal="center" vertical="center"/>
    </xf>
    <xf numFmtId="0" fontId="28" fillId="0" borderId="1" xfId="2" applyFont="1" applyFill="1" applyBorder="1" applyAlignment="1">
      <alignment horizontal="center" vertical="center" wrapText="1"/>
    </xf>
    <xf numFmtId="14" fontId="28" fillId="0" borderId="1" xfId="0" applyNumberFormat="1" applyFont="1" applyBorder="1" applyAlignment="1">
      <alignment horizontal="center" vertical="center"/>
    </xf>
    <xf numFmtId="0" fontId="14" fillId="0" borderId="1" xfId="0" applyFont="1" applyBorder="1" applyAlignment="1">
      <alignment horizontal="center" vertical="center" wrapText="1"/>
    </xf>
    <xf numFmtId="0" fontId="28" fillId="0" borderId="33" xfId="0" applyFont="1" applyBorder="1" applyAlignment="1">
      <alignment horizontal="left" vertical="center" wrapText="1"/>
    </xf>
    <xf numFmtId="0" fontId="0" fillId="0" borderId="33" xfId="0" applyBorder="1" applyAlignment="1">
      <alignment vertical="center"/>
    </xf>
    <xf numFmtId="0" fontId="7" fillId="0" borderId="10" xfId="0" applyFont="1" applyBorder="1" applyAlignment="1">
      <alignment horizontal="center" vertical="center" wrapText="1"/>
    </xf>
    <xf numFmtId="0" fontId="7" fillId="0" borderId="33" xfId="0" applyFont="1" applyBorder="1" applyAlignment="1">
      <alignment horizontal="center" vertical="center" wrapText="1"/>
    </xf>
    <xf numFmtId="14" fontId="7" fillId="0" borderId="10" xfId="0" applyNumberFormat="1" applyFont="1" applyBorder="1" applyAlignment="1">
      <alignment horizontal="center" vertical="center" wrapText="1"/>
    </xf>
    <xf numFmtId="0" fontId="0" fillId="0" borderId="10" xfId="0" applyBorder="1"/>
    <xf numFmtId="0" fontId="35" fillId="0" borderId="1" xfId="0" applyFont="1" applyBorder="1" applyAlignment="1">
      <alignment horizontal="center" vertical="center"/>
    </xf>
    <xf numFmtId="0" fontId="0" fillId="0" borderId="1" xfId="0" applyBorder="1"/>
    <xf numFmtId="0" fontId="7" fillId="0" borderId="10" xfId="0" applyFont="1" applyBorder="1" applyAlignment="1">
      <alignment horizontal="center" vertical="center"/>
    </xf>
    <xf numFmtId="0" fontId="28" fillId="0" borderId="1" xfId="0" applyFont="1" applyBorder="1" applyAlignment="1">
      <alignment horizontal="left" vertical="center" wrapText="1"/>
    </xf>
    <xf numFmtId="0" fontId="33" fillId="0" borderId="1" xfId="0" applyFont="1" applyBorder="1" applyAlignment="1">
      <alignment horizontal="center" vertical="center" wrapText="1"/>
    </xf>
    <xf numFmtId="0" fontId="29" fillId="0" borderId="1" xfId="0" applyFont="1" applyBorder="1" applyAlignment="1" applyProtection="1">
      <alignment horizontal="center" vertical="center" wrapText="1"/>
      <protection locked="0"/>
    </xf>
    <xf numFmtId="0" fontId="31" fillId="0" borderId="1" xfId="2" applyFont="1" applyFill="1" applyBorder="1" applyAlignment="1">
      <alignment horizontal="center" vertical="center"/>
    </xf>
    <xf numFmtId="0" fontId="31" fillId="0" borderId="1" xfId="2" applyFont="1" applyFill="1" applyBorder="1" applyAlignment="1">
      <alignment horizontal="center" vertical="center" wrapText="1"/>
    </xf>
    <xf numFmtId="0" fontId="26" fillId="0" borderId="1" xfId="2" applyFill="1" applyBorder="1"/>
    <xf numFmtId="0" fontId="0" fillId="0" borderId="1" xfId="0" applyBorder="1" applyAlignment="1">
      <alignment vertical="center" wrapText="1"/>
    </xf>
    <xf numFmtId="0" fontId="0" fillId="0" borderId="1" xfId="0" applyBorder="1" applyAlignment="1">
      <alignment wrapText="1"/>
    </xf>
    <xf numFmtId="0" fontId="0" fillId="0" borderId="1" xfId="0" applyBorder="1" applyAlignment="1">
      <alignment vertical="center"/>
    </xf>
    <xf numFmtId="0" fontId="2" fillId="0" borderId="1" xfId="0" applyFont="1" applyBorder="1" applyAlignment="1">
      <alignment horizontal="center" vertical="center" wrapText="1"/>
    </xf>
    <xf numFmtId="0" fontId="33" fillId="0" borderId="1" xfId="0" applyFont="1" applyBorder="1" applyAlignment="1" applyProtection="1">
      <alignment horizontal="center" vertical="center" wrapText="1"/>
      <protection locked="0"/>
    </xf>
    <xf numFmtId="0" fontId="0" fillId="0" borderId="1" xfId="0" applyBorder="1" applyAlignment="1">
      <alignment horizontal="center" wrapText="1"/>
    </xf>
    <xf numFmtId="0" fontId="0" fillId="0" borderId="1" xfId="0" applyBorder="1" applyAlignment="1">
      <alignment vertical="top" wrapText="1"/>
    </xf>
    <xf numFmtId="0" fontId="34" fillId="0" borderId="1" xfId="0" applyFont="1" applyBorder="1" applyAlignment="1">
      <alignment horizontal="center" vertical="center"/>
    </xf>
    <xf numFmtId="0" fontId="33" fillId="0" borderId="1" xfId="0" applyFont="1" applyBorder="1" applyAlignment="1">
      <alignment horizontal="center" vertical="center"/>
    </xf>
    <xf numFmtId="0" fontId="0" fillId="0" borderId="33" xfId="0" applyBorder="1" applyAlignment="1">
      <alignment wrapText="1" shrinkToFit="1"/>
    </xf>
    <xf numFmtId="0" fontId="26" fillId="0" borderId="33" xfId="2"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8" fillId="0" borderId="10" xfId="0" applyFont="1" applyBorder="1" applyAlignment="1">
      <alignment horizontal="center" vertical="center"/>
    </xf>
    <xf numFmtId="0" fontId="13" fillId="0" borderId="10" xfId="0" applyFont="1" applyBorder="1" applyAlignment="1" applyProtection="1">
      <alignment horizontal="center" vertical="center" wrapText="1"/>
      <protection locked="0"/>
    </xf>
    <xf numFmtId="0" fontId="8" fillId="0" borderId="33" xfId="0" applyFont="1" applyBorder="1" applyAlignment="1">
      <alignment horizontal="center" vertical="center"/>
    </xf>
    <xf numFmtId="0" fontId="0" fillId="0" borderId="33" xfId="0" applyBorder="1" applyAlignment="1">
      <alignment horizontal="center" vertical="center"/>
    </xf>
    <xf numFmtId="0" fontId="10" fillId="0" borderId="33" xfId="0" applyFont="1" applyBorder="1" applyAlignment="1">
      <alignment horizontal="center" vertical="center" wrapText="1"/>
    </xf>
    <xf numFmtId="0" fontId="7" fillId="0" borderId="33" xfId="0" applyFont="1" applyBorder="1" applyAlignment="1">
      <alignment horizontal="center" vertical="center"/>
    </xf>
    <xf numFmtId="14" fontId="33" fillId="0" borderId="10" xfId="0" applyNumberFormat="1" applyFont="1" applyBorder="1" applyAlignment="1">
      <alignment horizontal="center" vertical="center" wrapText="1"/>
    </xf>
    <xf numFmtId="0" fontId="8" fillId="0" borderId="1" xfId="0" applyFont="1" applyBorder="1" applyAlignment="1">
      <alignment horizontal="left" vertical="center" wrapText="1"/>
    </xf>
    <xf numFmtId="0" fontId="0" fillId="0" borderId="10" xfId="0" applyBorder="1" applyAlignment="1">
      <alignment horizontal="center" vertical="center" wrapText="1"/>
    </xf>
    <xf numFmtId="0" fontId="36" fillId="0" borderId="10" xfId="0" applyFont="1" applyBorder="1" applyAlignment="1">
      <alignment horizontal="center" vertical="center" wrapText="1"/>
    </xf>
    <xf numFmtId="0" fontId="36" fillId="0" borderId="33" xfId="0" applyFont="1" applyBorder="1" applyAlignment="1">
      <alignment horizontal="center" vertical="center" wrapText="1"/>
    </xf>
    <xf numFmtId="0" fontId="0" fillId="0" borderId="10" xfId="0" applyBorder="1" applyAlignment="1">
      <alignment horizontal="center" vertical="center"/>
    </xf>
    <xf numFmtId="0" fontId="7" fillId="0" borderId="9" xfId="0" applyFont="1" applyBorder="1" applyAlignment="1">
      <alignment horizontal="center" vertical="center" wrapText="1"/>
    </xf>
    <xf numFmtId="0" fontId="26" fillId="0" borderId="1" xfId="3" applyFill="1" applyBorder="1" applyAlignment="1">
      <alignment horizontal="center" vertical="center" wrapText="1"/>
    </xf>
    <xf numFmtId="0" fontId="10" fillId="0" borderId="22" xfId="0" applyFont="1" applyBorder="1" applyAlignment="1">
      <alignment horizontal="center" vertical="center" wrapText="1"/>
    </xf>
    <xf numFmtId="0" fontId="0" fillId="0" borderId="33" xfId="0" applyBorder="1" applyAlignment="1">
      <alignment horizontal="center" vertical="center" wrapText="1"/>
    </xf>
    <xf numFmtId="0" fontId="13" fillId="0" borderId="33" xfId="0" applyFont="1" applyBorder="1" applyAlignment="1">
      <alignment horizontal="center" vertical="center" wrapText="1"/>
    </xf>
    <xf numFmtId="0" fontId="13" fillId="0" borderId="10" xfId="0" applyFont="1" applyBorder="1" applyAlignment="1">
      <alignment horizontal="center" vertical="center" wrapText="1"/>
    </xf>
    <xf numFmtId="0" fontId="28" fillId="0" borderId="1" xfId="2" applyFont="1" applyFill="1" applyBorder="1" applyAlignment="1">
      <alignment horizontal="center" vertical="center"/>
    </xf>
    <xf numFmtId="0" fontId="4" fillId="0" borderId="0" xfId="0" applyFont="1"/>
    <xf numFmtId="0" fontId="28" fillId="0" borderId="1" xfId="0" applyFont="1" applyBorder="1"/>
    <xf numFmtId="0" fontId="37" fillId="0" borderId="1" xfId="0" applyFont="1" applyBorder="1" applyAlignment="1">
      <alignment horizontal="center" vertical="center" wrapText="1"/>
    </xf>
    <xf numFmtId="0" fontId="37" fillId="0" borderId="1" xfId="0" applyFont="1" applyBorder="1" applyAlignment="1">
      <alignment horizontal="center" vertical="center"/>
    </xf>
    <xf numFmtId="0" fontId="4" fillId="0" borderId="1" xfId="0" applyFont="1" applyBorder="1" applyAlignment="1">
      <alignment horizontal="center" vertical="center" wrapText="1"/>
    </xf>
    <xf numFmtId="0" fontId="37" fillId="0" borderId="34" xfId="0" applyFont="1" applyBorder="1" applyAlignment="1">
      <alignment horizontal="center" vertical="center" wrapText="1"/>
    </xf>
    <xf numFmtId="0" fontId="13" fillId="0" borderId="1" xfId="0" applyFont="1" applyBorder="1" applyAlignment="1">
      <alignment horizontal="center" vertical="center"/>
    </xf>
    <xf numFmtId="0" fontId="0" fillId="0" borderId="1" xfId="0" applyBorder="1" applyAlignment="1">
      <alignment horizontal="center"/>
    </xf>
    <xf numFmtId="0" fontId="29" fillId="0" borderId="1" xfId="0" applyFont="1" applyBorder="1" applyAlignment="1">
      <alignment horizontal="center" vertical="center" wrapText="1"/>
    </xf>
    <xf numFmtId="0" fontId="29" fillId="0" borderId="1" xfId="0" applyFont="1" applyBorder="1" applyAlignment="1" applyProtection="1">
      <alignment horizontal="center" vertical="center" wrapText="1"/>
      <protection locked="0"/>
    </xf>
    <xf numFmtId="14" fontId="29" fillId="0" borderId="1" xfId="0" applyNumberFormat="1" applyFont="1" applyBorder="1" applyAlignment="1">
      <alignment horizontal="center" vertical="center" wrapText="1"/>
    </xf>
    <xf numFmtId="0" fontId="29" fillId="0" borderId="1" xfId="0" applyFont="1" applyBorder="1" applyAlignment="1">
      <alignment horizontal="center" vertical="center"/>
    </xf>
    <xf numFmtId="0" fontId="28" fillId="0" borderId="1" xfId="0" applyFont="1" applyBorder="1" applyAlignment="1">
      <alignment horizontal="center" vertical="center" wrapText="1"/>
    </xf>
    <xf numFmtId="0" fontId="29" fillId="0" borderId="1" xfId="0" applyFont="1" applyBorder="1" applyAlignment="1" applyProtection="1">
      <alignment wrapText="1"/>
      <protection locked="0"/>
    </xf>
    <xf numFmtId="0" fontId="15" fillId="7" borderId="0" xfId="0" applyFont="1" applyFill="1" applyAlignment="1">
      <alignment horizontal="center"/>
    </xf>
    <xf numFmtId="0" fontId="23" fillId="0" borderId="2" xfId="0" applyFont="1" applyBorder="1" applyAlignment="1">
      <alignment horizontal="left" vertical="center" wrapText="1"/>
    </xf>
    <xf numFmtId="0" fontId="8" fillId="0" borderId="15" xfId="0" applyFont="1" applyBorder="1" applyAlignment="1">
      <alignment horizontal="left" wrapText="1"/>
    </xf>
    <xf numFmtId="0" fontId="8" fillId="0" borderId="16" xfId="0" applyFont="1" applyBorder="1" applyAlignment="1">
      <alignment horizontal="left" wrapText="1"/>
    </xf>
    <xf numFmtId="0" fontId="8" fillId="0" borderId="17" xfId="0" applyFont="1" applyBorder="1" applyAlignment="1">
      <alignment horizontal="left" wrapText="1"/>
    </xf>
    <xf numFmtId="0" fontId="23" fillId="0" borderId="15" xfId="0" applyFont="1" applyBorder="1" applyAlignment="1">
      <alignment horizontal="left" vertical="center" wrapText="1"/>
    </xf>
    <xf numFmtId="0" fontId="23" fillId="0" borderId="16" xfId="0" applyFont="1" applyBorder="1" applyAlignment="1">
      <alignment horizontal="left" vertical="center" wrapText="1"/>
    </xf>
    <xf numFmtId="0" fontId="8" fillId="0" borderId="15" xfId="0" applyFont="1" applyBorder="1" applyAlignment="1">
      <alignment horizontal="left" vertical="top"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23" fillId="0" borderId="29" xfId="0" applyFont="1" applyBorder="1" applyAlignment="1">
      <alignment horizontal="center" vertical="center"/>
    </xf>
    <xf numFmtId="0" fontId="8" fillId="0" borderId="16" xfId="0" applyFont="1" applyBorder="1" applyAlignment="1">
      <alignment horizontal="left"/>
    </xf>
    <xf numFmtId="0" fontId="8" fillId="0" borderId="17" xfId="0" applyFont="1" applyBorder="1" applyAlignment="1">
      <alignment horizontal="left"/>
    </xf>
    <xf numFmtId="0" fontId="23" fillId="0" borderId="16" xfId="0" applyFont="1" applyBorder="1" applyAlignment="1">
      <alignment horizontal="left" wrapText="1"/>
    </xf>
    <xf numFmtId="0" fontId="23" fillId="0" borderId="17" xfId="0" applyFont="1" applyBorder="1" applyAlignment="1">
      <alignment horizontal="left" wrapText="1"/>
    </xf>
    <xf numFmtId="0" fontId="23" fillId="0" borderId="1" xfId="0" applyFont="1" applyBorder="1" applyAlignment="1">
      <alignment horizontal="center" vertical="center" wrapText="1"/>
    </xf>
    <xf numFmtId="0" fontId="23" fillId="0" borderId="29" xfId="0" applyFont="1" applyBorder="1" applyAlignment="1">
      <alignment horizontal="center"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23" fillId="0" borderId="0" xfId="0" applyFont="1" applyAlignment="1">
      <alignment horizontal="center" vertical="center" wrapText="1"/>
    </xf>
    <xf numFmtId="0" fontId="23" fillId="0" borderId="24" xfId="0" applyFont="1" applyBorder="1" applyAlignment="1">
      <alignment horizontal="center"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8" fillId="0" borderId="32" xfId="0" applyFont="1" applyBorder="1" applyAlignment="1">
      <alignment horizontal="left" vertical="center" wrapText="1"/>
    </xf>
    <xf numFmtId="0" fontId="8" fillId="0" borderId="28" xfId="0" applyFont="1" applyBorder="1" applyAlignment="1">
      <alignment horizontal="left" vertical="center" wrapText="1"/>
    </xf>
    <xf numFmtId="0" fontId="8" fillId="0" borderId="0" xfId="0" applyFont="1" applyAlignment="1">
      <alignment horizontal="left" vertical="center" wrapText="1"/>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0" fontId="8" fillId="0" borderId="19" xfId="0" applyFont="1" applyBorder="1" applyAlignment="1">
      <alignment horizontal="left" vertical="center" wrapText="1"/>
    </xf>
    <xf numFmtId="0" fontId="8" fillId="0" borderId="31" xfId="0" applyFont="1" applyBorder="1" applyAlignment="1">
      <alignment horizontal="left" vertical="center" wrapText="1"/>
    </xf>
    <xf numFmtId="0" fontId="23" fillId="0" borderId="1" xfId="0" applyFont="1" applyBorder="1" applyAlignment="1">
      <alignment horizontal="left" vertical="center" wrapText="1"/>
    </xf>
    <xf numFmtId="0" fontId="23" fillId="0" borderId="8" xfId="0" applyFont="1" applyBorder="1" applyAlignment="1">
      <alignment horizontal="left" vertical="center" wrapText="1"/>
    </xf>
    <xf numFmtId="0" fontId="23" fillId="0" borderId="0" xfId="0" applyFont="1" applyAlignment="1">
      <alignment horizontal="left" vertical="center" wrapText="1"/>
    </xf>
    <xf numFmtId="0" fontId="23" fillId="0" borderId="15" xfId="0" applyFont="1" applyBorder="1" applyAlignment="1">
      <alignment horizontal="left" wrapText="1"/>
    </xf>
    <xf numFmtId="0" fontId="23" fillId="0" borderId="21" xfId="0" applyFont="1" applyBorder="1" applyAlignment="1">
      <alignment horizontal="left" vertical="center" wrapText="1"/>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20" xfId="0" applyFont="1" applyBorder="1" applyAlignment="1">
      <alignment horizontal="left" vertical="center" wrapText="1"/>
    </xf>
    <xf numFmtId="0" fontId="23" fillId="0" borderId="32" xfId="0" applyFont="1" applyBorder="1" applyAlignment="1">
      <alignment horizontal="left" vertical="center" wrapText="1"/>
    </xf>
    <xf numFmtId="0" fontId="23" fillId="0" borderId="17" xfId="0" applyFont="1" applyBorder="1" applyAlignment="1">
      <alignment horizontal="left" vertical="center" wrapText="1"/>
    </xf>
    <xf numFmtId="0" fontId="8" fillId="0" borderId="3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0" xfId="0" applyFont="1" applyAlignment="1">
      <alignment horizontal="center" vertical="center" wrapText="1"/>
    </xf>
    <xf numFmtId="0" fontId="8" fillId="0" borderId="29" xfId="0" applyFont="1" applyBorder="1" applyAlignment="1">
      <alignment horizontal="center" vertical="center" wrapText="1"/>
    </xf>
    <xf numFmtId="0" fontId="24" fillId="0" borderId="20" xfId="0" applyFont="1" applyBorder="1" applyAlignment="1">
      <alignment horizontal="left" vertical="center" wrapText="1"/>
    </xf>
    <xf numFmtId="0" fontId="24" fillId="0" borderId="21" xfId="0" applyFont="1" applyBorder="1" applyAlignment="1">
      <alignment horizontal="left" vertical="center" wrapText="1"/>
    </xf>
    <xf numFmtId="0" fontId="24" fillId="0" borderId="32" xfId="0" applyFont="1" applyBorder="1" applyAlignment="1">
      <alignment horizontal="left" vertical="center" wrapText="1"/>
    </xf>
    <xf numFmtId="0" fontId="24" fillId="0" borderId="30" xfId="0" applyFont="1" applyBorder="1" applyAlignment="1">
      <alignment horizontal="left" vertical="center" wrapText="1"/>
    </xf>
    <xf numFmtId="0" fontId="24" fillId="0" borderId="19" xfId="0" applyFont="1" applyBorder="1" applyAlignment="1">
      <alignment horizontal="left" vertical="center" wrapText="1"/>
    </xf>
    <xf numFmtId="0" fontId="24" fillId="0" borderId="31" xfId="0" applyFont="1" applyBorder="1" applyAlignment="1">
      <alignment horizontal="left" vertical="center" wrapText="1"/>
    </xf>
    <xf numFmtId="0" fontId="24" fillId="0" borderId="15" xfId="0" applyFont="1" applyBorder="1" applyAlignment="1">
      <alignment horizontal="left" vertical="center" wrapText="1"/>
    </xf>
    <xf numFmtId="0" fontId="24" fillId="0" borderId="16" xfId="0" applyFont="1" applyBorder="1" applyAlignment="1">
      <alignment horizontal="left" vertical="center" wrapText="1"/>
    </xf>
    <xf numFmtId="0" fontId="24" fillId="0" borderId="17" xfId="0" applyFont="1" applyBorder="1" applyAlignment="1">
      <alignment horizontal="left" vertical="center" wrapText="1"/>
    </xf>
    <xf numFmtId="0" fontId="8" fillId="0" borderId="15" xfId="0" applyFont="1" applyBorder="1" applyAlignment="1">
      <alignment horizontal="left"/>
    </xf>
    <xf numFmtId="0" fontId="23" fillId="0" borderId="30" xfId="0" applyFont="1" applyBorder="1" applyAlignment="1">
      <alignment horizontal="left" vertical="center" wrapText="1"/>
    </xf>
    <xf numFmtId="0" fontId="23" fillId="0" borderId="19" xfId="0" applyFont="1" applyBorder="1" applyAlignment="1">
      <alignment horizontal="left" vertical="center" wrapText="1"/>
    </xf>
    <xf numFmtId="0" fontId="23" fillId="0" borderId="31" xfId="0" applyFont="1" applyBorder="1" applyAlignment="1">
      <alignment horizontal="left" vertical="center" wrapText="1"/>
    </xf>
    <xf numFmtId="0" fontId="4" fillId="0" borderId="15" xfId="0" applyFont="1" applyBorder="1" applyAlignment="1">
      <alignment horizontal="left" vertical="center" wrapText="1"/>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4" fillId="0" borderId="15" xfId="0" applyFont="1" applyBorder="1" applyAlignment="1">
      <alignment horizontal="left" wrapText="1"/>
    </xf>
    <xf numFmtId="0" fontId="8" fillId="0" borderId="20" xfId="0" applyFont="1" applyBorder="1" applyAlignment="1">
      <alignment horizontal="center"/>
    </xf>
    <xf numFmtId="0" fontId="8" fillId="0" borderId="21" xfId="0" applyFont="1" applyBorder="1" applyAlignment="1">
      <alignment horizontal="center"/>
    </xf>
    <xf numFmtId="0" fontId="8" fillId="0" borderId="32" xfId="0" applyFont="1" applyBorder="1" applyAlignment="1">
      <alignment horizontal="center"/>
    </xf>
    <xf numFmtId="0" fontId="8" fillId="0" borderId="30" xfId="0" applyFont="1" applyBorder="1" applyAlignment="1">
      <alignment horizontal="center"/>
    </xf>
    <xf numFmtId="0" fontId="8" fillId="0" borderId="19" xfId="0" applyFont="1" applyBorder="1" applyAlignment="1">
      <alignment horizontal="center"/>
    </xf>
    <xf numFmtId="0" fontId="8" fillId="0" borderId="31" xfId="0" applyFont="1" applyBorder="1" applyAlignment="1">
      <alignment horizontal="center"/>
    </xf>
    <xf numFmtId="0" fontId="23" fillId="0" borderId="15" xfId="0" applyFont="1" applyBorder="1" applyAlignment="1">
      <alignment horizontal="center"/>
    </xf>
    <xf numFmtId="0" fontId="23" fillId="0" borderId="16" xfId="0" applyFont="1" applyBorder="1" applyAlignment="1">
      <alignment horizontal="center"/>
    </xf>
    <xf numFmtId="0" fontId="23" fillId="0" borderId="17" xfId="0" applyFont="1" applyBorder="1" applyAlignment="1">
      <alignment horizontal="center"/>
    </xf>
    <xf numFmtId="0" fontId="2" fillId="3" borderId="22"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8"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10" fillId="2" borderId="1" xfId="0" applyFont="1" applyFill="1" applyBorder="1" applyAlignment="1">
      <alignment horizontal="center" vertical="center"/>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0" xfId="0" applyFont="1" applyFill="1" applyBorder="1" applyAlignment="1">
      <alignment horizontal="center" vertical="center"/>
    </xf>
    <xf numFmtId="0" fontId="12" fillId="2" borderId="1" xfId="0" applyFont="1" applyFill="1" applyBorder="1" applyAlignment="1">
      <alignment horizontal="center" vertical="center"/>
    </xf>
    <xf numFmtId="0" fontId="11" fillId="5" borderId="14" xfId="0" applyFont="1" applyFill="1" applyBorder="1" applyAlignment="1">
      <alignment horizontal="center" vertical="center"/>
    </xf>
    <xf numFmtId="0" fontId="11" fillId="5" borderId="0" xfId="0" applyFont="1" applyFill="1" applyAlignment="1">
      <alignment horizontal="center" vertical="center"/>
    </xf>
    <xf numFmtId="0" fontId="14" fillId="4" borderId="14" xfId="0" applyFont="1" applyFill="1" applyBorder="1" applyAlignment="1">
      <alignment horizontal="center" vertical="center" wrapText="1"/>
    </xf>
    <xf numFmtId="0" fontId="14" fillId="4" borderId="0" xfId="0" applyFont="1" applyFill="1" applyAlignment="1">
      <alignment horizontal="center" vertical="center" wrapText="1"/>
    </xf>
  </cellXfs>
  <cellStyles count="4">
    <cellStyle name="Hipervínculo" xfId="2" builtinId="8"/>
    <cellStyle name="Hyperlink" xfId="3" xr:uid="{0D357FB8-5FC8-490F-A606-C3D33068058C}"/>
    <cellStyle name="Normal" xfId="0" builtinId="0"/>
    <cellStyle name="Normal 3" xfId="1" xr:uid="{00000000-0005-0000-0000-000001000000}"/>
  </cellStyles>
  <dxfs count="54">
    <dxf>
      <fill>
        <patternFill>
          <bgColor rgb="FFFFC0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FF00"/>
        </patternFill>
      </fill>
    </dxf>
    <dxf>
      <fill>
        <patternFill>
          <bgColor rgb="FFFF0000"/>
        </patternFill>
      </fill>
    </dxf>
    <dxf>
      <fill>
        <patternFill>
          <bgColor rgb="FFFFC000"/>
        </patternFill>
      </fill>
    </dxf>
    <dxf>
      <font>
        <color theme="0"/>
      </font>
    </dxf>
    <dxf>
      <fill>
        <patternFill>
          <bgColor rgb="FF92D050"/>
        </patternFill>
      </fill>
    </dxf>
    <dxf>
      <fill>
        <patternFill>
          <bgColor theme="6" tint="0.79998168889431442"/>
        </patternFill>
      </fill>
    </dxf>
    <dxf>
      <font>
        <b val="0"/>
        <i val="0"/>
        <strike val="0"/>
        <color auto="1"/>
      </font>
      <fill>
        <patternFill>
          <bgColor rgb="FFFF0000"/>
        </patternFill>
      </fill>
    </dxf>
    <dxf>
      <font>
        <color auto="1"/>
      </font>
      <fill>
        <patternFill>
          <bgColor rgb="FF92D050"/>
        </patternFill>
      </fill>
    </dxf>
    <dxf>
      <fill>
        <patternFill>
          <bgColor theme="2"/>
        </patternFill>
      </fill>
    </dxf>
    <dxf>
      <font>
        <b val="0"/>
        <i val="0"/>
        <color auto="1"/>
      </font>
      <fill>
        <patternFill>
          <bgColor rgb="FFFFFF00"/>
        </patternFill>
      </fill>
    </dxf>
    <dxf>
      <font>
        <color theme="0"/>
      </font>
    </dxf>
    <dxf>
      <font>
        <b val="0"/>
        <i val="0"/>
      </font>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20</xdr:col>
      <xdr:colOff>0</xdr:colOff>
      <xdr:row>0</xdr:row>
      <xdr:rowOff>0</xdr:rowOff>
    </xdr:from>
    <xdr:ext cx="184731" cy="264560"/>
    <xdr:sp macro="" textlink="">
      <xdr:nvSpPr>
        <xdr:cNvPr id="2" name="2 CuadroTexto">
          <a:extLst>
            <a:ext uri="{FF2B5EF4-FFF2-40B4-BE49-F238E27FC236}">
              <a16:creationId xmlns:a16="http://schemas.microsoft.com/office/drawing/2014/main" id="{D6BCAE2B-1E8D-47BD-9BE1-772DF0F20ABB}"/>
            </a:ext>
          </a:extLst>
        </xdr:cNvPr>
        <xdr:cNvSpPr txBox="1"/>
      </xdr:nvSpPr>
      <xdr:spPr>
        <a:xfrm>
          <a:off x="2017871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8</xdr:col>
      <xdr:colOff>0</xdr:colOff>
      <xdr:row>0</xdr:row>
      <xdr:rowOff>0</xdr:rowOff>
    </xdr:from>
    <xdr:ext cx="184731" cy="264560"/>
    <xdr:sp macro="" textlink="">
      <xdr:nvSpPr>
        <xdr:cNvPr id="3" name="3 CuadroTexto">
          <a:extLst>
            <a:ext uri="{FF2B5EF4-FFF2-40B4-BE49-F238E27FC236}">
              <a16:creationId xmlns:a16="http://schemas.microsoft.com/office/drawing/2014/main" id="{03D5FF26-2DFD-4733-9411-C3BA7C086CB8}"/>
            </a:ext>
          </a:extLst>
        </xdr:cNvPr>
        <xdr:cNvSpPr txBox="1"/>
      </xdr:nvSpPr>
      <xdr:spPr>
        <a:xfrm>
          <a:off x="105822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20</xdr:col>
      <xdr:colOff>0</xdr:colOff>
      <xdr:row>0</xdr:row>
      <xdr:rowOff>0</xdr:rowOff>
    </xdr:from>
    <xdr:ext cx="184731" cy="264560"/>
    <xdr:sp macro="" textlink="">
      <xdr:nvSpPr>
        <xdr:cNvPr id="4" name="2 CuadroTexto">
          <a:extLst>
            <a:ext uri="{FF2B5EF4-FFF2-40B4-BE49-F238E27FC236}">
              <a16:creationId xmlns:a16="http://schemas.microsoft.com/office/drawing/2014/main" id="{6419568C-6C4F-4D2B-A6EF-F8BA21929476}"/>
            </a:ext>
          </a:extLst>
        </xdr:cNvPr>
        <xdr:cNvSpPr txBox="1"/>
      </xdr:nvSpPr>
      <xdr:spPr>
        <a:xfrm>
          <a:off x="2017871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8</xdr:col>
      <xdr:colOff>0</xdr:colOff>
      <xdr:row>0</xdr:row>
      <xdr:rowOff>0</xdr:rowOff>
    </xdr:from>
    <xdr:ext cx="184731" cy="264560"/>
    <xdr:sp macro="" textlink="">
      <xdr:nvSpPr>
        <xdr:cNvPr id="5" name="3 CuadroTexto">
          <a:extLst>
            <a:ext uri="{FF2B5EF4-FFF2-40B4-BE49-F238E27FC236}">
              <a16:creationId xmlns:a16="http://schemas.microsoft.com/office/drawing/2014/main" id="{4C314115-7697-4E11-8BA9-CCD438E7C6A3}"/>
            </a:ext>
          </a:extLst>
        </xdr:cNvPr>
        <xdr:cNvSpPr txBox="1"/>
      </xdr:nvSpPr>
      <xdr:spPr>
        <a:xfrm>
          <a:off x="105822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twoCellAnchor>
    <xdr:from>
      <xdr:col>1</xdr:col>
      <xdr:colOff>540973</xdr:colOff>
      <xdr:row>0</xdr:row>
      <xdr:rowOff>273563</xdr:rowOff>
    </xdr:from>
    <xdr:to>
      <xdr:col>1</xdr:col>
      <xdr:colOff>2164523</xdr:colOff>
      <xdr:row>3</xdr:row>
      <xdr:rowOff>99391</xdr:rowOff>
    </xdr:to>
    <xdr:pic>
      <xdr:nvPicPr>
        <xdr:cNvPr id="6" name="Imagen 574" descr="escudo_negro">
          <a:extLst>
            <a:ext uri="{FF2B5EF4-FFF2-40B4-BE49-F238E27FC236}">
              <a16:creationId xmlns:a16="http://schemas.microsoft.com/office/drawing/2014/main" id="{018DFDD4-6D00-E30C-A6F3-51E18B5B55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0712" y="273563"/>
          <a:ext cx="1623550" cy="1117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16</xdr:col>
      <xdr:colOff>1928812</xdr:colOff>
      <xdr:row>0</xdr:row>
      <xdr:rowOff>0</xdr:rowOff>
    </xdr:from>
    <xdr:ext cx="184731" cy="264560"/>
    <xdr:sp macro="" textlink="">
      <xdr:nvSpPr>
        <xdr:cNvPr id="8" name="2 CuadroTexto">
          <a:extLst>
            <a:ext uri="{FF2B5EF4-FFF2-40B4-BE49-F238E27FC236}">
              <a16:creationId xmlns:a16="http://schemas.microsoft.com/office/drawing/2014/main" id="{362F30B0-22F6-48EA-8FAE-DD9D823EA7C5}"/>
            </a:ext>
          </a:extLst>
        </xdr:cNvPr>
        <xdr:cNvSpPr txBox="1"/>
      </xdr:nvSpPr>
      <xdr:spPr>
        <a:xfrm>
          <a:off x="269319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9" name="3 CuadroTexto">
          <a:extLst>
            <a:ext uri="{FF2B5EF4-FFF2-40B4-BE49-F238E27FC236}">
              <a16:creationId xmlns:a16="http://schemas.microsoft.com/office/drawing/2014/main" id="{7E01A620-C4D7-4844-8FF8-52451FC46C7F}"/>
            </a:ext>
          </a:extLst>
        </xdr:cNvPr>
        <xdr:cNvSpPr txBox="1"/>
      </xdr:nvSpPr>
      <xdr:spPr>
        <a:xfrm>
          <a:off x="89535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16</xdr:col>
      <xdr:colOff>1928812</xdr:colOff>
      <xdr:row>0</xdr:row>
      <xdr:rowOff>0</xdr:rowOff>
    </xdr:from>
    <xdr:ext cx="184731" cy="264560"/>
    <xdr:sp macro="" textlink="">
      <xdr:nvSpPr>
        <xdr:cNvPr id="10" name="2 CuadroTexto">
          <a:extLst>
            <a:ext uri="{FF2B5EF4-FFF2-40B4-BE49-F238E27FC236}">
              <a16:creationId xmlns:a16="http://schemas.microsoft.com/office/drawing/2014/main" id="{2F8555C3-335A-40B2-AB6D-2E7B4DA25289}"/>
            </a:ext>
          </a:extLst>
        </xdr:cNvPr>
        <xdr:cNvSpPr txBox="1"/>
      </xdr:nvSpPr>
      <xdr:spPr>
        <a:xfrm>
          <a:off x="269319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11" name="3 CuadroTexto">
          <a:extLst>
            <a:ext uri="{FF2B5EF4-FFF2-40B4-BE49-F238E27FC236}">
              <a16:creationId xmlns:a16="http://schemas.microsoft.com/office/drawing/2014/main" id="{19CC8B47-10FF-4FAA-BCC6-A7FDC4DE2F53}"/>
            </a:ext>
          </a:extLst>
        </xdr:cNvPr>
        <xdr:cNvSpPr txBox="1"/>
      </xdr:nvSpPr>
      <xdr:spPr>
        <a:xfrm>
          <a:off x="89535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twoCellAnchor editAs="oneCell">
    <xdr:from>
      <xdr:col>0</xdr:col>
      <xdr:colOff>19050</xdr:colOff>
      <xdr:row>0</xdr:row>
      <xdr:rowOff>47626</xdr:rowOff>
    </xdr:from>
    <xdr:to>
      <xdr:col>0</xdr:col>
      <xdr:colOff>1914525</xdr:colOff>
      <xdr:row>3</xdr:row>
      <xdr:rowOff>187950</xdr:rowOff>
    </xdr:to>
    <xdr:pic>
      <xdr:nvPicPr>
        <xdr:cNvPr id="12" name="Imagen 6">
          <a:extLst>
            <a:ext uri="{FF2B5EF4-FFF2-40B4-BE49-F238E27FC236}">
              <a16:creationId xmlns:a16="http://schemas.microsoft.com/office/drawing/2014/main" id="{983B88A6-D535-4884-B315-CD4FC93DC3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47626"/>
          <a:ext cx="1895475" cy="1264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11</xdr:col>
      <xdr:colOff>1928812</xdr:colOff>
      <xdr:row>0</xdr:row>
      <xdr:rowOff>0</xdr:rowOff>
    </xdr:from>
    <xdr:ext cx="184731" cy="264560"/>
    <xdr:sp macro="" textlink="">
      <xdr:nvSpPr>
        <xdr:cNvPr id="2" name="2 CuadroTexto">
          <a:extLst>
            <a:ext uri="{FF2B5EF4-FFF2-40B4-BE49-F238E27FC236}">
              <a16:creationId xmlns:a16="http://schemas.microsoft.com/office/drawing/2014/main" id="{838AD6C8-7600-4139-9EC3-88366D65F4EB}"/>
            </a:ext>
          </a:extLst>
        </xdr:cNvPr>
        <xdr:cNvSpPr txBox="1"/>
      </xdr:nvSpPr>
      <xdr:spPr>
        <a:xfrm>
          <a:off x="166830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3" name="3 CuadroTexto">
          <a:extLst>
            <a:ext uri="{FF2B5EF4-FFF2-40B4-BE49-F238E27FC236}">
              <a16:creationId xmlns:a16="http://schemas.microsoft.com/office/drawing/2014/main" id="{A9BA4E89-ABA3-4F3D-B6C2-459934A15B5C}"/>
            </a:ext>
          </a:extLst>
        </xdr:cNvPr>
        <xdr:cNvSpPr txBox="1"/>
      </xdr:nvSpPr>
      <xdr:spPr>
        <a:xfrm>
          <a:off x="82486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11</xdr:col>
      <xdr:colOff>1928812</xdr:colOff>
      <xdr:row>0</xdr:row>
      <xdr:rowOff>0</xdr:rowOff>
    </xdr:from>
    <xdr:ext cx="184731" cy="264560"/>
    <xdr:sp macro="" textlink="">
      <xdr:nvSpPr>
        <xdr:cNvPr id="4" name="2 CuadroTexto">
          <a:extLst>
            <a:ext uri="{FF2B5EF4-FFF2-40B4-BE49-F238E27FC236}">
              <a16:creationId xmlns:a16="http://schemas.microsoft.com/office/drawing/2014/main" id="{25E8F373-2647-476B-B108-2EA1341D3391}"/>
            </a:ext>
          </a:extLst>
        </xdr:cNvPr>
        <xdr:cNvSpPr txBox="1"/>
      </xdr:nvSpPr>
      <xdr:spPr>
        <a:xfrm>
          <a:off x="166830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5" name="3 CuadroTexto">
          <a:extLst>
            <a:ext uri="{FF2B5EF4-FFF2-40B4-BE49-F238E27FC236}">
              <a16:creationId xmlns:a16="http://schemas.microsoft.com/office/drawing/2014/main" id="{2C4D6A0B-AD98-430A-B923-4D9869D05082}"/>
            </a:ext>
          </a:extLst>
        </xdr:cNvPr>
        <xdr:cNvSpPr txBox="1"/>
      </xdr:nvSpPr>
      <xdr:spPr>
        <a:xfrm>
          <a:off x="82486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twoCellAnchor editAs="oneCell">
    <xdr:from>
      <xdr:col>0</xdr:col>
      <xdr:colOff>19050</xdr:colOff>
      <xdr:row>0</xdr:row>
      <xdr:rowOff>0</xdr:rowOff>
    </xdr:from>
    <xdr:to>
      <xdr:col>1</xdr:col>
      <xdr:colOff>1581150</xdr:colOff>
      <xdr:row>2</xdr:row>
      <xdr:rowOff>333375</xdr:rowOff>
    </xdr:to>
    <xdr:pic>
      <xdr:nvPicPr>
        <xdr:cNvPr id="3197" name="Imagen 6">
          <a:extLst>
            <a:ext uri="{FF2B5EF4-FFF2-40B4-BE49-F238E27FC236}">
              <a16:creationId xmlns:a16="http://schemas.microsoft.com/office/drawing/2014/main" id="{7A9805E1-3609-4BCF-9282-ACB16A5491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24098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11</xdr:col>
      <xdr:colOff>1928812</xdr:colOff>
      <xdr:row>0</xdr:row>
      <xdr:rowOff>0</xdr:rowOff>
    </xdr:from>
    <xdr:ext cx="184731" cy="264560"/>
    <xdr:sp macro="" textlink="">
      <xdr:nvSpPr>
        <xdr:cNvPr id="7" name="2 CuadroTexto">
          <a:extLst>
            <a:ext uri="{FF2B5EF4-FFF2-40B4-BE49-F238E27FC236}">
              <a16:creationId xmlns:a16="http://schemas.microsoft.com/office/drawing/2014/main" id="{74E81B4E-6047-4508-817F-E90FC93D0FEA}"/>
            </a:ext>
          </a:extLst>
        </xdr:cNvPr>
        <xdr:cNvSpPr txBox="1"/>
      </xdr:nvSpPr>
      <xdr:spPr>
        <a:xfrm>
          <a:off x="175021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8" name="3 CuadroTexto">
          <a:extLst>
            <a:ext uri="{FF2B5EF4-FFF2-40B4-BE49-F238E27FC236}">
              <a16:creationId xmlns:a16="http://schemas.microsoft.com/office/drawing/2014/main" id="{5E5C6B0D-5AD7-4B3B-B04F-BD77F821E502}"/>
            </a:ext>
          </a:extLst>
        </xdr:cNvPr>
        <xdr:cNvSpPr txBox="1"/>
      </xdr:nvSpPr>
      <xdr:spPr>
        <a:xfrm>
          <a:off x="86582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11</xdr:col>
      <xdr:colOff>1928812</xdr:colOff>
      <xdr:row>0</xdr:row>
      <xdr:rowOff>0</xdr:rowOff>
    </xdr:from>
    <xdr:ext cx="184731" cy="264560"/>
    <xdr:sp macro="" textlink="">
      <xdr:nvSpPr>
        <xdr:cNvPr id="9" name="2 CuadroTexto">
          <a:extLst>
            <a:ext uri="{FF2B5EF4-FFF2-40B4-BE49-F238E27FC236}">
              <a16:creationId xmlns:a16="http://schemas.microsoft.com/office/drawing/2014/main" id="{EC84F6BF-D1F4-4521-A768-ACA1EF9AA609}"/>
            </a:ext>
          </a:extLst>
        </xdr:cNvPr>
        <xdr:cNvSpPr txBox="1"/>
      </xdr:nvSpPr>
      <xdr:spPr>
        <a:xfrm>
          <a:off x="175021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10" name="3 CuadroTexto">
          <a:extLst>
            <a:ext uri="{FF2B5EF4-FFF2-40B4-BE49-F238E27FC236}">
              <a16:creationId xmlns:a16="http://schemas.microsoft.com/office/drawing/2014/main" id="{E328CBED-3102-4D54-8B22-27F14A450BDC}"/>
            </a:ext>
          </a:extLst>
        </xdr:cNvPr>
        <xdr:cNvSpPr txBox="1"/>
      </xdr:nvSpPr>
      <xdr:spPr>
        <a:xfrm>
          <a:off x="86582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twoCellAnchor editAs="oneCell">
    <xdr:from>
      <xdr:col>0</xdr:col>
      <xdr:colOff>0</xdr:colOff>
      <xdr:row>0</xdr:row>
      <xdr:rowOff>0</xdr:rowOff>
    </xdr:from>
    <xdr:to>
      <xdr:col>1</xdr:col>
      <xdr:colOff>1581150</xdr:colOff>
      <xdr:row>2</xdr:row>
      <xdr:rowOff>333375</xdr:rowOff>
    </xdr:to>
    <xdr:pic>
      <xdr:nvPicPr>
        <xdr:cNvPr id="4221" name="Imagen 11">
          <a:extLst>
            <a:ext uri="{FF2B5EF4-FFF2-40B4-BE49-F238E27FC236}">
              <a16:creationId xmlns:a16="http://schemas.microsoft.com/office/drawing/2014/main" id="{3DC50F05-A1CC-4181-B2FF-09C637C2E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4098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11</xdr:col>
      <xdr:colOff>1928812</xdr:colOff>
      <xdr:row>0</xdr:row>
      <xdr:rowOff>0</xdr:rowOff>
    </xdr:from>
    <xdr:ext cx="184731" cy="264560"/>
    <xdr:sp macro="" textlink="">
      <xdr:nvSpPr>
        <xdr:cNvPr id="2" name="2 CuadroTexto">
          <a:extLst>
            <a:ext uri="{FF2B5EF4-FFF2-40B4-BE49-F238E27FC236}">
              <a16:creationId xmlns:a16="http://schemas.microsoft.com/office/drawing/2014/main" id="{FBD36698-0BCC-434A-8C87-D272A0C7F1A3}"/>
            </a:ext>
          </a:extLst>
        </xdr:cNvPr>
        <xdr:cNvSpPr txBox="1"/>
      </xdr:nvSpPr>
      <xdr:spPr>
        <a:xfrm>
          <a:off x="175021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3" name="3 CuadroTexto">
          <a:extLst>
            <a:ext uri="{FF2B5EF4-FFF2-40B4-BE49-F238E27FC236}">
              <a16:creationId xmlns:a16="http://schemas.microsoft.com/office/drawing/2014/main" id="{1BA5B484-D426-48CE-9ACF-5DE4D33F2822}"/>
            </a:ext>
          </a:extLst>
        </xdr:cNvPr>
        <xdr:cNvSpPr txBox="1"/>
      </xdr:nvSpPr>
      <xdr:spPr>
        <a:xfrm>
          <a:off x="86582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11</xdr:col>
      <xdr:colOff>1928812</xdr:colOff>
      <xdr:row>0</xdr:row>
      <xdr:rowOff>0</xdr:rowOff>
    </xdr:from>
    <xdr:ext cx="184731" cy="264560"/>
    <xdr:sp macro="" textlink="">
      <xdr:nvSpPr>
        <xdr:cNvPr id="4" name="2 CuadroTexto">
          <a:extLst>
            <a:ext uri="{FF2B5EF4-FFF2-40B4-BE49-F238E27FC236}">
              <a16:creationId xmlns:a16="http://schemas.microsoft.com/office/drawing/2014/main" id="{83539D38-4F88-4928-92B4-C86EF253F134}"/>
            </a:ext>
          </a:extLst>
        </xdr:cNvPr>
        <xdr:cNvSpPr txBox="1"/>
      </xdr:nvSpPr>
      <xdr:spPr>
        <a:xfrm>
          <a:off x="175021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4</xdr:col>
      <xdr:colOff>0</xdr:colOff>
      <xdr:row>0</xdr:row>
      <xdr:rowOff>0</xdr:rowOff>
    </xdr:from>
    <xdr:ext cx="184731" cy="264560"/>
    <xdr:sp macro="" textlink="">
      <xdr:nvSpPr>
        <xdr:cNvPr id="5" name="3 CuadroTexto">
          <a:extLst>
            <a:ext uri="{FF2B5EF4-FFF2-40B4-BE49-F238E27FC236}">
              <a16:creationId xmlns:a16="http://schemas.microsoft.com/office/drawing/2014/main" id="{FDDAFA34-FB91-403C-ACE9-14CE56345235}"/>
            </a:ext>
          </a:extLst>
        </xdr:cNvPr>
        <xdr:cNvSpPr txBox="1"/>
      </xdr:nvSpPr>
      <xdr:spPr>
        <a:xfrm>
          <a:off x="86582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twoCellAnchor editAs="oneCell">
    <xdr:from>
      <xdr:col>0</xdr:col>
      <xdr:colOff>104775</xdr:colOff>
      <xdr:row>0</xdr:row>
      <xdr:rowOff>0</xdr:rowOff>
    </xdr:from>
    <xdr:to>
      <xdr:col>1</xdr:col>
      <xdr:colOff>1581150</xdr:colOff>
      <xdr:row>2</xdr:row>
      <xdr:rowOff>333375</xdr:rowOff>
    </xdr:to>
    <xdr:pic>
      <xdr:nvPicPr>
        <xdr:cNvPr id="5246" name="Imagen 6">
          <a:extLst>
            <a:ext uri="{FF2B5EF4-FFF2-40B4-BE49-F238E27FC236}">
              <a16:creationId xmlns:a16="http://schemas.microsoft.com/office/drawing/2014/main" id="{7675476A-36A0-43E2-89C9-FD75BD38FC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0"/>
          <a:ext cx="24098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an.panqueba/Downloads/articles-135888_consolidado_activos_informacion_202015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OS DE INFORMACIÓN 2020"/>
      <sheetName val="DATA"/>
      <sheetName val="Lista_Datos"/>
      <sheetName val="Hoja1"/>
      <sheetName val="Hoja2"/>
    </sheetNames>
    <sheetDataSet>
      <sheetData sheetId="0"/>
      <sheetData sheetId="1"/>
      <sheetData sheetId="2">
        <row r="3">
          <cell r="AN3" t="str">
            <v>INFORMACIÓN PÚBLICA RESERVADA</v>
          </cell>
          <cell r="AR3" t="str">
            <v>ALTA</v>
          </cell>
        </row>
        <row r="4">
          <cell r="AN4" t="str">
            <v>INFORMACIÓN PÚBLICA CLASIFICADA</v>
          </cell>
          <cell r="AR4" t="str">
            <v>MEDIA</v>
          </cell>
        </row>
        <row r="5">
          <cell r="AN5" t="str">
            <v>INFORMACIÓN PÚBLICA</v>
          </cell>
          <cell r="AR5" t="str">
            <v>BAJA</v>
          </cell>
        </row>
        <row r="6">
          <cell r="AN6" t="str">
            <v>NO CLASIFICADA</v>
          </cell>
          <cell r="AR6" t="str">
            <v>NO CLASIFICADA</v>
          </cell>
        </row>
      </sheetData>
      <sheetData sheetId="3"/>
      <sheetData sheetId="4"/>
    </sheetDataSet>
  </externalBook>
</externalLink>
</file>

<file path=xl/persons/person.xml><?xml version="1.0" encoding="utf-8"?>
<personList xmlns="http://schemas.microsoft.com/office/spreadsheetml/2018/threadedcomments" xmlns:x="http://schemas.openxmlformats.org/spreadsheetml/2006/main">
  <person displayName="Dirección General" id="{8A537D3D-75A7-474F-B081-1B91E792FE77}" userId="S::direccion@animalesbog.gov.co::bc34721a-949b-4d17-8fe4-094c6fbd1c22"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O178" dT="2023-10-11T14:17:53.41" personId="{8A537D3D-75A7-474F-B081-1B91E792FE77}" id="{AA72FD30-3563-4067-BC67-A0BE8D3ADD5E}">
    <text>Dentro de la TRD no registra proceso; sin embargo en el listado maestro de documentos el acta registra con proceso "Direccionamiento Estratégico"</text>
  </threadedComment>
  <threadedComment ref="S178" dT="2023-10-11T14:17:53.41" personId="{8A537D3D-75A7-474F-B081-1B91E792FE77}" id="{A0E9272C-856C-4523-A19F-A8D745D77770}">
    <text>Dentro de la TRD no registra proceso; sin embargo en el listado maestro de documentos el acta registra con proceso "Direccionamiento Estratégico"</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https://idpyba.sharepoint.com/:x:/s/Documentos/Ea3q4eVnDwZJgaFc4BlzZKABeKBXxjFzG2xRiQVUFVNcRw?e=gUhcj6" TargetMode="External"/><Relationship Id="rId21" Type="http://schemas.openxmlformats.org/officeDocument/2006/relationships/hyperlink" Target="https://idpyba.sharepoint.com/:x:/s/Documentos/EfQBuPtomO1MopX66ZJ3D7sBLibOSVf8pCxu8R5TjY8uYg?e=myREBK" TargetMode="External"/><Relationship Id="rId42" Type="http://schemas.openxmlformats.org/officeDocument/2006/relationships/hyperlink" Target="https://idpyba.sharepoint.com/:x:/r/sites/Documentos/_layouts/15/Doc.aspx?sourcedoc=%7B83AB7ED0-BC77-4421-AB42-1BFEA79ED070%7D&amp;file=PM01-PR10-F01%20Actas%20estrategia%20CES%20V3.xlsx&amp;action=default&amp;mobileredirect=true" TargetMode="External"/><Relationship Id="rId47" Type="http://schemas.openxmlformats.org/officeDocument/2006/relationships/hyperlink" Target="https://idpyba-my.sharepoint.com/personal/adopciones_animalesbog_gov_co/_layouts/15/onedrive.aspx?view=0" TargetMode="External"/><Relationship Id="rId63" Type="http://schemas.openxmlformats.org/officeDocument/2006/relationships/hyperlink" Target="https://idpyba.sharepoint.com/:f:/s/SUBDIRECCINDECULTURACIUDADANA/EiUUNv15HodMjxAwYmss27YB4xFeU8EKqY1oG5RozsW9Cw?e=ywerZC" TargetMode="External"/><Relationship Id="rId68" Type="http://schemas.openxmlformats.org/officeDocument/2006/relationships/hyperlink" Target="../../../:x:/g/personal/l_saavedra_animalesbog_gov_co/EY2tj40nEOpLqSX4zQPa9soB9u1Wyz24625V21eQO-SImQ?e=UTtVDt" TargetMode="External"/><Relationship Id="rId84" Type="http://schemas.openxmlformats.org/officeDocument/2006/relationships/hyperlink" Target="mailto:comunicaciones@animalesbog.gov.co" TargetMode="External"/><Relationship Id="rId89" Type="http://schemas.openxmlformats.org/officeDocument/2006/relationships/hyperlink" Target="https://www.colombiacompra.gov.co/transparencia/conjuntos-de-datos-abiertos" TargetMode="External"/><Relationship Id="rId112" Type="http://schemas.openxmlformats.org/officeDocument/2006/relationships/drawing" Target="../drawings/drawing1.xml"/><Relationship Id="rId16" Type="http://schemas.openxmlformats.org/officeDocument/2006/relationships/hyperlink" Target="https://idpyba.sharepoint.com/:w:/s/Documentos/EchG8n8rtaZKqxRdyn-9j8ABzRjBAsF_RxLQ_0D79WmJlg?e=wThKjb" TargetMode="External"/><Relationship Id="rId107" Type="http://schemas.openxmlformats.org/officeDocument/2006/relationships/hyperlink" Target="https://idpyba.sharepoint.com/:x:/r/sites/Documentos/_layouts/15/Doc.aspx?sourcedoc=%7B76A4754F-5FF8-49C0-8F66-20108BA63BCF%7D&amp;file=PE01-PR01-F07%20LISTADO%20MAESTRO%20DE%20DOCUMENTOS.xlsx&amp;action=default&amp;mobileredirect=true" TargetMode="External"/><Relationship Id="rId11" Type="http://schemas.openxmlformats.org/officeDocument/2006/relationships/hyperlink" Target="https://idpyba.sharepoint.com/:w:/s/Documentos/ESyeWeihLXVMvlMWl1-_SNoBa5dZpDsJD3-5a85IML2Hww?e=rqzu35" TargetMode="External"/><Relationship Id="rId32" Type="http://schemas.openxmlformats.org/officeDocument/2006/relationships/hyperlink" Target="https://idpyba.sharepoint.com/:x:/s/Documentos/EbHHgn0kcy1OrkfwEj4uAPsBeLavySEcYfV0NSqlLYSUjQ?e=xqjfj4" TargetMode="External"/><Relationship Id="rId37" Type="http://schemas.openxmlformats.org/officeDocument/2006/relationships/hyperlink" Target="https://idpyba.sharepoint.com/:x:/s/Documentos/EVz61dNOXCtFog5clvDvDn0BX6mMnr6xMf-mfsilmbxssA?e=XefePe" TargetMode="External"/><Relationship Id="rId53" Type="http://schemas.openxmlformats.org/officeDocument/2006/relationships/hyperlink" Target="https://idpyba-my.sharepoint.com/personal/adopciones_animalesbog_gov_co/_layouts/15/onedrive.aspx?view=0" TargetMode="External"/><Relationship Id="rId58" Type="http://schemas.openxmlformats.org/officeDocument/2006/relationships/hyperlink" Target="https://idpyba-my.sharepoint.com/personal/adopciones_animalesbog_gov_co/_layouts/15/onedrive.aspx?view=0" TargetMode="External"/><Relationship Id="rId74" Type="http://schemas.openxmlformats.org/officeDocument/2006/relationships/hyperlink" Target="../../../../:x:/r/personal/m_jimenez_animalesbog_gov_co/_layouts/15/Doc.aspx?sourcedoc=%7B7EF3DB8E-3E0A-4939-8C93-943C7ABC8DDA%7D&amp;file=SEGUIMIENTO%20AL%20CRONOGRAMA%20DE%20ACTIVIDADES%20PLAN%20DE%20MANTENIMIENTO%202023-.xlsx&amp;action=default&amp;mobileredirect=true" TargetMode="External"/><Relationship Id="rId79" Type="http://schemas.openxmlformats.org/officeDocument/2006/relationships/hyperlink" Target="../../../../../:f:/s/TalentoHumano/EiZCN6Zz7MRHj8QtWtMyTUUBRnLb6iqOYOw6vEByth5OPQ?e=7wLKMc%20y%20Gabinete%20Archivo%20en%20fisico%20de%20la%20entidad" TargetMode="External"/><Relationship Id="rId102" Type="http://schemas.openxmlformats.org/officeDocument/2006/relationships/hyperlink" Target="https://idpyba.sharepoint.com/:w:/s/Documentos/EVL1SLl8zJFLj4E-yGI0B9MB7WZBtIxEBR88_ahdfN9evQ?e=javdvh" TargetMode="External"/><Relationship Id="rId5" Type="http://schemas.openxmlformats.org/officeDocument/2006/relationships/hyperlink" Target="https://idpyba.sharepoint.com/:w:/r/sites/Documentos/_layouts/15/Doc.aspx?sourcedoc=%7B47AFF57D-A0B8-4A17-96AA-4048E46D766A%7D&amp;file=PM01-PR05-F08%20ACTA%20DE%20INTERVENCIONES%20PROGRAMA%20BRIGADAS%20M%C3%89DICAS%20PARA%20CANINOS%20Y%20FELINOS%20v1.docx&amp;action=default&amp;mobileredirect=true" TargetMode="External"/><Relationship Id="rId90" Type="http://schemas.openxmlformats.org/officeDocument/2006/relationships/hyperlink" Target="https://www.colombiacompra.gov.co/transparencia/conjuntos-de-datos-abiertos" TargetMode="External"/><Relationship Id="rId95" Type="http://schemas.openxmlformats.org/officeDocument/2006/relationships/hyperlink" Target="https://www.animalesbog.gov.co/transparencia/planeacion/programas-proyectos" TargetMode="External"/><Relationship Id="rId22" Type="http://schemas.openxmlformats.org/officeDocument/2006/relationships/hyperlink" Target="https://idpyba.sharepoint.com/:x:/s/Documentos/EYMk8dG-fdFPqxZEJufGS-EBTxZWDstCCN2h81ZXka9v1Q?e=EfFsk5" TargetMode="External"/><Relationship Id="rId27" Type="http://schemas.openxmlformats.org/officeDocument/2006/relationships/hyperlink" Target="https://idpyba.sharepoint.com/:w:/s/Documentos/Ee9-Er_98AVNuomHUcojJaEBBYYxZjjKIocQbr3294pKbA?e=GKCgWc" TargetMode="External"/><Relationship Id="rId43" Type="http://schemas.openxmlformats.org/officeDocument/2006/relationships/hyperlink" Target="https://idpyba.sharepoint.com/:x:/s/Documentos/EfdbGg9ouXFFkq_KBrCblM4B4daaVLsG-l8S6feOzqSqYA?e=urYLQ6" TargetMode="External"/><Relationship Id="rId48" Type="http://schemas.openxmlformats.org/officeDocument/2006/relationships/hyperlink" Target="https://idpyba-my.sharepoint.com/personal/adopciones_animalesbog_gov_co/_layouts/15/onedrive.aspx?view=0" TargetMode="External"/><Relationship Id="rId64" Type="http://schemas.openxmlformats.org/officeDocument/2006/relationships/hyperlink" Target="https://idpyba.sharepoint.com/:f:/s/SUBDIRECCINDECULTURACIUDADANA/EiUUNv15HodMjxAwYmss27YB4xFeU8EKqY1oG5RozsW9Cw?e=ywerZC" TargetMode="External"/><Relationship Id="rId69" Type="http://schemas.openxmlformats.org/officeDocument/2006/relationships/hyperlink" Target="../../../:f:/g/personal/l_saavedra_animalesbog_gov_co/Ein81gvxVZ5KjbrkyWA8sjYBVBf3QbSKfX_YbVaXYR5irw?e=OoTzT4" TargetMode="External"/><Relationship Id="rId113" Type="http://schemas.openxmlformats.org/officeDocument/2006/relationships/vmlDrawing" Target="../drawings/vmlDrawing1.vml"/><Relationship Id="rId80" Type="http://schemas.openxmlformats.org/officeDocument/2006/relationships/hyperlink" Target="https://idpyba-my.sharepoint.com/:f:/g/personal/a_acevedo_animalesbog_gov_co/EuozqVEqyE9KtMVmikwB_hUBL1cT5neR-rjdr8iFCjaGxQ?e=l0i0Gf" TargetMode="External"/><Relationship Id="rId85" Type="http://schemas.openxmlformats.org/officeDocument/2006/relationships/hyperlink" Target="https://idpyba.sharepoint.com/:x:/s/Documentos/EU91pHb4X8BJj2YgEIumO88B4jy9hTaUG7JDtlFHqipbog?rtime=Vm-Iu3zR20g" TargetMode="External"/><Relationship Id="rId12" Type="http://schemas.openxmlformats.org/officeDocument/2006/relationships/hyperlink" Target="https://idpyba.sharepoint.com/:x:/s/Documentos/EVZQ9Wjh-6tHuB-UeEuSQvkBcoRv1KsnZgIgmge_cfbyJw?e=ihZxOj" TargetMode="External"/><Relationship Id="rId17" Type="http://schemas.openxmlformats.org/officeDocument/2006/relationships/hyperlink" Target="https://idpyba.sharepoint.com/:x:/s/Documentos/EVNFP84KYz5MpAPOUJpLHHYBFBsx5krrFLK3wVqBnJ0QkA?e=hANydJ" TargetMode="External"/><Relationship Id="rId33" Type="http://schemas.openxmlformats.org/officeDocument/2006/relationships/hyperlink" Target="https://idpyba.sharepoint.com/:x:/s/Documentos/EQVPzSxXmapKr0w3OssgtmEBXfO7ZoFd2vZbKXAjE2gBgg?e=eVp3dI" TargetMode="External"/><Relationship Id="rId38" Type="http://schemas.openxmlformats.org/officeDocument/2006/relationships/hyperlink" Target="https://idpyba.sharepoint.com/:x:/s/Documentos/EVwheeAiOihMiUu6ziuTIOgBWLaZP2Oz8zWGcVPiH40-bQ?e=SDcOD9" TargetMode="External"/><Relationship Id="rId59" Type="http://schemas.openxmlformats.org/officeDocument/2006/relationships/hyperlink" Target="https://idpyba-my.sharepoint.com/personal/adopciones_animalesbog_gov_co/_layouts/15/onedrive.aspx?view=0" TargetMode="External"/><Relationship Id="rId103" Type="http://schemas.openxmlformats.org/officeDocument/2006/relationships/hyperlink" Target="https://www.animalesbog.gov.co/sites/default/files/instrumentos_gestion_informacion/17032023_programa_de_gestion_documental_pgd_v_4.0.pdf" TargetMode="External"/><Relationship Id="rId108" Type="http://schemas.openxmlformats.org/officeDocument/2006/relationships/hyperlink" Target="https://idpyba.sharepoint.com/:x:/r/sites/Documentos/_layouts/15/Doc.aspx?sourcedoc=%7B76A4754F-5FF8-49C0-8F66-20108BA63BCF%7D&amp;file=PE01-PR01-F07%20LISTADO%20MAESTRO%20DE%20DOCUMENTOS.xlsx&amp;action=default&amp;mobileredirect=true" TargetMode="External"/><Relationship Id="rId54" Type="http://schemas.openxmlformats.org/officeDocument/2006/relationships/hyperlink" Target="https://idpyba-my.sharepoint.com/personal/adopciones_animalesbog_gov_co/_layouts/15/onedrive.aspx?view=0" TargetMode="External"/><Relationship Id="rId70" Type="http://schemas.openxmlformats.org/officeDocument/2006/relationships/hyperlink" Target="../../../:f:/g/personal/l_saavedra_animalesbog_gov_co/EkUjeDZbDNJJkifaogKViNMBc77EqSpolWBwvuRSopR2-Q?e=09qdL5" TargetMode="External"/><Relationship Id="rId75" Type="http://schemas.openxmlformats.org/officeDocument/2006/relationships/hyperlink" Target="../../../../:x:/r/personal/m_jimenez_animalesbog_gov_co/_layouts/15/Doc.aspx?sourcedoc=%7B7EF3DB8E-3E0A-4939-8C93-943C7ABC8DDA%7D&amp;file=SEGUIMIENTO%20AL%20CRONOGRAMA%20DE%20ACTIVIDADES%20PLAN%20DE%20MANTENIMIENTO%202023-.xlsx&amp;action=default&amp;mobileredirect=true" TargetMode="External"/><Relationship Id="rId91" Type="http://schemas.openxmlformats.org/officeDocument/2006/relationships/hyperlink" Target="https://www.colombiacompra.gov.co/transparencia/conjuntos-de-datos-abiertos" TargetMode="External"/><Relationship Id="rId96" Type="http://schemas.openxmlformats.org/officeDocument/2006/relationships/hyperlink" Target="https://www.animalesbog.gov.co/transparencia/planeacion/metas-objetivos-indicadores" TargetMode="External"/><Relationship Id="rId1" Type="http://schemas.openxmlformats.org/officeDocument/2006/relationships/hyperlink" Target="https://idpyba.sharepoint.com/:x:/s/Documentos/EXyN8uZDZ7tNi2u7azhrZqcBhXnSOJWLLqAJ3GUR3yDblw?e=ERsfe8" TargetMode="External"/><Relationship Id="rId6" Type="http://schemas.openxmlformats.org/officeDocument/2006/relationships/hyperlink" Target="https://idpyba.sharepoint.com/:x:/s/Documentos/Edj3B4kPjYlMrj40LSIE69UBkAcUAv3Z4V77DQzeOOF1aQ?e=NF2zoS" TargetMode="External"/><Relationship Id="rId15" Type="http://schemas.openxmlformats.org/officeDocument/2006/relationships/hyperlink" Target="https://idpyba.sharepoint.com/:x:/s/Documentos/Eds3rV1UZS5HiD1aU_mQQt8BWO22_d6kGgiIynZM4iWhMQ?e=UCoz39" TargetMode="External"/><Relationship Id="rId23" Type="http://schemas.openxmlformats.org/officeDocument/2006/relationships/hyperlink" Target="https://idpyba.sharepoint.com/:x:/s/Documentos/EWiFeRRR1CNMh6P07x7kz4wBMJYj_NNUQgRO28VPeWqACA?e=vfmxZa" TargetMode="External"/><Relationship Id="rId28" Type="http://schemas.openxmlformats.org/officeDocument/2006/relationships/hyperlink" Target="https://idpyba.sharepoint.com/:w:/s/Documentos/EZxfVMUbq5VHk7gnk0vrL-IBtdppE9QMzaiqoRkEFayakA?e=wVTgXP" TargetMode="External"/><Relationship Id="rId36" Type="http://schemas.openxmlformats.org/officeDocument/2006/relationships/hyperlink" Target="https://idpyba.sharepoint.com/:x:/s/Documentos/Ec3byZMMixpEkoqO8-wHVi0BSlNQPrG_ePR4-PAQdqkVkA?e=Hx9h7k" TargetMode="External"/><Relationship Id="rId49" Type="http://schemas.openxmlformats.org/officeDocument/2006/relationships/hyperlink" Target="https://idpyba-my.sharepoint.com/personal/adopciones_animalesbog_gov_co/_layouts/15/onedrive.aspx?view=0" TargetMode="External"/><Relationship Id="rId57" Type="http://schemas.openxmlformats.org/officeDocument/2006/relationships/hyperlink" Target="https://idpyba-my.sharepoint.com/personal/adopciones_animalesbog_gov_co/_layouts/15/onedrive.aspx?view=0" TargetMode="External"/><Relationship Id="rId106" Type="http://schemas.openxmlformats.org/officeDocument/2006/relationships/hyperlink" Target="https://idpyba.sharepoint.com/:x:/r/sites/Documentos/_layouts/15/Doc.aspx?sourcedoc=%7B76A4754F-5FF8-49C0-8F66-20108BA63BCF%7D&amp;file=PE01-PR01-F07%20LISTADO%20MAESTRO%20DE%20DOCUMENTOS.xlsx&amp;action=default&amp;mobileredirect=true" TargetMode="External"/><Relationship Id="rId114" Type="http://schemas.openxmlformats.org/officeDocument/2006/relationships/comments" Target="../comments1.xml"/><Relationship Id="rId10" Type="http://schemas.openxmlformats.org/officeDocument/2006/relationships/hyperlink" Target="https://idpyba.sharepoint.com/:x:/s/Documentos/ETmYWVLTztpPjSjCgMOMwucBUBPFgf_83wtlmFaOspWObQ?e=BnWM5n" TargetMode="External"/><Relationship Id="rId31" Type="http://schemas.openxmlformats.org/officeDocument/2006/relationships/hyperlink" Target="https://idpyba.sharepoint.com/:w:/s/Documentos/Eb_0mi5JIfxOmiOC_VJfEa8BiPMST1vynsyljbHzWwQTDA?e=cr9L1n" TargetMode="External"/><Relationship Id="rId44" Type="http://schemas.openxmlformats.org/officeDocument/2006/relationships/hyperlink" Target="https://idpyba.sharepoint.com/:x:/s/Documentos/EUk8o6fxiiJOuaPeKHGnodYBljdodFiQN41sTYxacHyBUw?e=b78SXf" TargetMode="External"/><Relationship Id="rId52" Type="http://schemas.openxmlformats.org/officeDocument/2006/relationships/hyperlink" Target="https://idpyba-my.sharepoint.com/personal/adopciones_animalesbog_gov_co/_layouts/15/onedrive.aspx?view=0" TargetMode="External"/><Relationship Id="rId60" Type="http://schemas.openxmlformats.org/officeDocument/2006/relationships/hyperlink" Target="../../../../:f:/g/personal/j_bernal_animalesbog_gov_co/EqNThFoaUNZInTK2N9oRlWQBWb0ptFeMrMIYlUPHv6vbiA?e=7b0Zsx" TargetMode="External"/><Relationship Id="rId65" Type="http://schemas.openxmlformats.org/officeDocument/2006/relationships/hyperlink" Target="https://idpyba.sharepoint.com/:f:/s/SUBDIRECCINDECULTURACIUDADANA/EiUUNv15HodMjxAwYmss27YB4xFeU8EKqY1oG5RozsW9Cw?e=ywerZC" TargetMode="External"/><Relationship Id="rId73" Type="http://schemas.openxmlformats.org/officeDocument/2006/relationships/hyperlink" Target="../../../../:x:/r/personal/m_jimenez_animalesbog_gov_co/_layouts/15/Doc.aspx?sourcedoc=%7B7EF3DB8E-3E0A-4939-8C93-943C7ABC8DDA%7D&amp;file=SEGUIMIENTO%20AL%20CRONOGRAMA%20DE%20ACTIVIDADES%20PLAN%20DE%20MANTENIMIENTO%202023-.xlsx&amp;action=default&amp;mobileredirect=true" TargetMode="External"/><Relationship Id="rId78" Type="http://schemas.openxmlformats.org/officeDocument/2006/relationships/hyperlink" Target="../../../../../:f:/s/TalentoHumano/EiZCN6Zz7MRHj8QtWtMyTUUBRnLb6iqOYOw6vEByth5OPQ?e=7wLKMcy%20cajonera%20archivo%20historias%20laborales" TargetMode="External"/><Relationship Id="rId81" Type="http://schemas.openxmlformats.org/officeDocument/2006/relationships/hyperlink" Target="https://idpyba-my.sharepoint.com/:f:/g/personal/a_acevedo_animalesbog_gov_co/Ei6_M_-l9BZFupXynJGJgU0BZowMkqXypnMsVS3-T42rOw?e=rQjIWX" TargetMode="External"/><Relationship Id="rId86" Type="http://schemas.openxmlformats.org/officeDocument/2006/relationships/hyperlink" Target="https://www.colombiacompra.gov.co/transparencia/conjuntos-de-datos-abiertos" TargetMode="External"/><Relationship Id="rId94" Type="http://schemas.openxmlformats.org/officeDocument/2006/relationships/hyperlink" Target="https://www.animalesbog.gov.co/transparencia/planeacion/programas-proyectos" TargetMode="External"/><Relationship Id="rId99" Type="http://schemas.openxmlformats.org/officeDocument/2006/relationships/hyperlink" Target="https://idpyba.sharepoint.com/sites/SeguimientoaProyectosdeInversin2023/Documentos%20compartidos/Forms/AllItems.aspx?viewid=709bdff8%2D407f%2D47de%2D8665%2Dd3486e8fd0ba" TargetMode="External"/><Relationship Id="rId101" Type="http://schemas.openxmlformats.org/officeDocument/2006/relationships/hyperlink" Target="https://www.animalesbog.gov.co/observatorio" TargetMode="External"/><Relationship Id="rId4" Type="http://schemas.openxmlformats.org/officeDocument/2006/relationships/hyperlink" Target="https://idpyba.sharepoint.com/:x:/r/sites/Documentos/_layouts/15/Doc.aspx?sourcedoc=%7BDA4AE612-C057-4D1F-A3FD-B12C1EF8AA42%7D&amp;file=PM01-PR05-F07%20-%20REGISTRO%20DE%20ANIMALES%20ATENDIDOS%20v6.xlsx&amp;action=default&amp;mobileredirect=true" TargetMode="External"/><Relationship Id="rId9" Type="http://schemas.openxmlformats.org/officeDocument/2006/relationships/hyperlink" Target="https://idpyba.sharepoint.com/:x:/s/Documentos/Ef_DnjuWKqFLl9Ksyx-9jboBsVschjype4NNj2tO8Pc9bg?e=GELCD7" TargetMode="External"/><Relationship Id="rId13" Type="http://schemas.openxmlformats.org/officeDocument/2006/relationships/hyperlink" Target="https://idpyba.sharepoint.com/:x:/s/Documentos/Eb6kThO8r7FFt_uJYMq2bWgB9B2gCMnLCP9kVkoFhSY-sA?e=R0IOxN" TargetMode="External"/><Relationship Id="rId18" Type="http://schemas.openxmlformats.org/officeDocument/2006/relationships/hyperlink" Target="https://idpyba.sharepoint.com/:x:/s/Documentos/EZbzfg1pjo9Is976wbWH_GsB8gTzVA1FbWZGJygbCAoZWg?e=XQDlIm" TargetMode="External"/><Relationship Id="rId39" Type="http://schemas.openxmlformats.org/officeDocument/2006/relationships/hyperlink" Target="https://idpyba.sharepoint.com/:x:/s/Documentos/EZfKogOraFZDrGykL85o-UIBGLo5JHuqBhsf1cqPLCU2Ng?e=FfhAC0" TargetMode="External"/><Relationship Id="rId109" Type="http://schemas.openxmlformats.org/officeDocument/2006/relationships/hyperlink" Target="http://www.proteccionanimalbogota.gov.co/transparencia/planeacion/integracion-de-los-planes-institucionales-y-estrategicos-al-plan%20de-accion" TargetMode="External"/><Relationship Id="rId34" Type="http://schemas.openxmlformats.org/officeDocument/2006/relationships/hyperlink" Target="https://idpyba.sharepoint.com/:x:/s/Documentos/Eelz0OweSjNGteCHzfZFsw0BVBh42ahQVNmkUCv3YIIDOA?e=avWkF9" TargetMode="External"/><Relationship Id="rId50" Type="http://schemas.openxmlformats.org/officeDocument/2006/relationships/hyperlink" Target="https://idpyba-my.sharepoint.com/personal/adopciones_animalesbog_gov_co/_layouts/15/onedrive.aspx?view=0" TargetMode="External"/><Relationship Id="rId55" Type="http://schemas.openxmlformats.org/officeDocument/2006/relationships/hyperlink" Target="https://idpyba-my.sharepoint.com/personal/adopciones_animalesbog_gov_co/_layouts/15/onedrive.aspx?view=0" TargetMode="External"/><Relationship Id="rId76" Type="http://schemas.openxmlformats.org/officeDocument/2006/relationships/hyperlink" Target="https://www.animalesbog.gov.co/transparencia/contratacion/informacion_contractual" TargetMode="External"/><Relationship Id="rId97" Type="http://schemas.openxmlformats.org/officeDocument/2006/relationships/hyperlink" Target="https://idpyba.sharepoint.com/sites/SeguimientoaProyectosdeInversin2023/Documentos%20compartidos/Forms/AllItems.aspx?id=%2Fsites%2FSeguimientoaProyectosdeInversin2023%2FDocumentos%20compartidos%2FPOA%2F2023%2FSeguimiento%20POA%202023&amp;viewid=709bdff8%2D407f%2D47de%2D8665%2Dd3486e8fd0ba" TargetMode="External"/><Relationship Id="rId104" Type="http://schemas.openxmlformats.org/officeDocument/2006/relationships/hyperlink" Target="https://www.animalesbog.gov.co/sites/default/files/planeacion/Plan_institucional_de%20_archivos_de_la_entidad_PINAR.pdf" TargetMode="External"/><Relationship Id="rId7" Type="http://schemas.openxmlformats.org/officeDocument/2006/relationships/hyperlink" Target="https://idpyba.sharepoint.com/:x:/s/Documentos/EfDD3lg6nvxHkuGO4eC_qBgBkQoYYNRu7fXHkFFB1U9sSA?e=x0TW4X" TargetMode="External"/><Relationship Id="rId71" Type="http://schemas.openxmlformats.org/officeDocument/2006/relationships/hyperlink" Target="../../../:f:/g/personal/l_saavedra_animalesbog_gov_co/En8C0u3czMlNoh-EGoGnmDEBFZcH6PUD_9iIcLsZSf681A?e=DNV1k7" TargetMode="External"/><Relationship Id="rId92" Type="http://schemas.openxmlformats.org/officeDocument/2006/relationships/hyperlink" Target="https://www.colombiacompra.gov.co/transparencia/conjuntos-de-datos-abiertos" TargetMode="External"/><Relationship Id="rId2" Type="http://schemas.openxmlformats.org/officeDocument/2006/relationships/hyperlink" Target="https://idpyba.sharepoint.com/:x:/r/sites/Documentos/_layouts/15/Doc.aspx?sourcedoc=%7BB8452908-56A3-4410-ABA4-D684FF3FB104%7D&amp;file=PM01-PR05-F01%20REGISTRO%20DE%20RECEPCION%20Y%20CONSOLIDACION%20DE%20SOLICITUDES%20v4.xlsx&amp;action=default&amp;mobileredirect=true" TargetMode="External"/><Relationship Id="rId29" Type="http://schemas.openxmlformats.org/officeDocument/2006/relationships/hyperlink" Target="https://idpyba.sharepoint.com/:x:/s/Documentos/EX3nkb7Lb8hNr7RZMZNpY10Bcpxl_CFjb0r4d9de6871lg?e=dAq32n" TargetMode="External"/><Relationship Id="rId24" Type="http://schemas.openxmlformats.org/officeDocument/2006/relationships/hyperlink" Target="https://idpyba.sharepoint.com/:w:/s/Documentos/ESX2ajLG4jVAkN701LKQTeYBktQ2KRVD6ACbDyYhzh_TFQ?e=faec52" TargetMode="External"/><Relationship Id="rId40" Type="http://schemas.openxmlformats.org/officeDocument/2006/relationships/hyperlink" Target="https://idpyba.sharepoint.com/:x:/s/Documentos/EVwfIOz27QJImo37eSsM04cBENJQZGbxGWammgvo5BxDuQ?e=oE3iPo" TargetMode="External"/><Relationship Id="rId45" Type="http://schemas.openxmlformats.org/officeDocument/2006/relationships/hyperlink" Target="https://idpyba.sharepoint.com/sites/UnidaddeCuidadoAnimal" TargetMode="External"/><Relationship Id="rId66" Type="http://schemas.openxmlformats.org/officeDocument/2006/relationships/hyperlink" Target="https://idpyba.sharepoint.com/:f:/s/SUBDIRECCINDECULTURACIUDADANA/EiUUNv15HodMjxAwYmss27YB4xFeU8EKqY1oG5RozsW9Cw?e=ywerZC" TargetMode="External"/><Relationship Id="rId87" Type="http://schemas.openxmlformats.org/officeDocument/2006/relationships/hyperlink" Target="https://www.colombiacompra.gov.co/transparencia/conjuntos-de-datos-abiertos" TargetMode="External"/><Relationship Id="rId110" Type="http://schemas.openxmlformats.org/officeDocument/2006/relationships/hyperlink" Target="https://www.animalesbog.gov.co/transparencia/control/rendicuentas-ciudadania" TargetMode="External"/><Relationship Id="rId115" Type="http://schemas.microsoft.com/office/2017/10/relationships/threadedComment" Target="../threadedComments/threadedComment1.xml"/><Relationship Id="rId61" Type="http://schemas.openxmlformats.org/officeDocument/2006/relationships/hyperlink" Target="../../../../:f:/g/personal/j_bernal_animalesbog_gov_co/EqNThFoaUNZInTK2N9oRlWQBWb0ptFeMrMIYlUPHv6vbiA?e=7b0Zsx" TargetMode="External"/><Relationship Id="rId82" Type="http://schemas.openxmlformats.org/officeDocument/2006/relationships/hyperlink" Target="https://idpyba-my.sharepoint.com/:f:/g/personal/a_acevedo_animalesbog_gov_co/EhTIPewWnQdMqLJo35BcmdYBYm-C5A6j4btRrxXJi8OO1g?e=zBzHB3" TargetMode="External"/><Relationship Id="rId19" Type="http://schemas.openxmlformats.org/officeDocument/2006/relationships/hyperlink" Target="https://idpyba.sharepoint.com/:x:/s/Documentos/EZbzfg1pjo9Is976wbWH_GsB8gTzVA1FbWZGJygbCAoZWg?e=Laedno" TargetMode="External"/><Relationship Id="rId14" Type="http://schemas.openxmlformats.org/officeDocument/2006/relationships/hyperlink" Target="https://idpyba.sharepoint.com/:w:/s/Documentos/EZIPot6unjlLnfnz4aBejO4B359r0I4JDzl4tkDXBIUG6g?e=AaF7cZ" TargetMode="External"/><Relationship Id="rId30" Type="http://schemas.openxmlformats.org/officeDocument/2006/relationships/hyperlink" Target="https://idpyba.sharepoint.com/:w:/s/Documentos/EbA6_zhr-4BBv0t_5p_E5VsBmHpEr8aBBr85JWMexUO4XA?e=MuDUv4" TargetMode="External"/><Relationship Id="rId35" Type="http://schemas.openxmlformats.org/officeDocument/2006/relationships/hyperlink" Target="https://idpyba.sharepoint.com/:x:/s/Documentos/Ee1Ar7mgSJdFhBBwu1TNOJEB--3ZlZx5aE53sotREuKVTw?e=PpSX5h" TargetMode="External"/><Relationship Id="rId56" Type="http://schemas.openxmlformats.org/officeDocument/2006/relationships/hyperlink" Target="https://idpyba-my.sharepoint.com/personal/adopciones_animalesbog_gov_co/_layouts/15/onedrive.aspx?view=0" TargetMode="External"/><Relationship Id="rId77" Type="http://schemas.openxmlformats.org/officeDocument/2006/relationships/hyperlink" Target="https://www.animalesbog.gov.co/transparencia/organizacion/directorio-funcionarios" TargetMode="External"/><Relationship Id="rId100" Type="http://schemas.openxmlformats.org/officeDocument/2006/relationships/hyperlink" Target="https://idpyba.sharepoint.com/sites/SeguimientoaProyectosdeInversin2023/Documentos%20compartidos/Forms/AllItems.aspx?viewid=709bdff8%2D407f%2D47de%2D8665%2Dd3486e8fd0ba" TargetMode="External"/><Relationship Id="rId105" Type="http://schemas.openxmlformats.org/officeDocument/2006/relationships/hyperlink" Target="https://idpyba.sharepoint.com/:x:/s/Documentos/EVA3BVqJjFlBqJihBSZnuJUBFSTbZDa-Yr-kmGZ6njJXBg?e=dXM4Vr" TargetMode="External"/><Relationship Id="rId8" Type="http://schemas.openxmlformats.org/officeDocument/2006/relationships/hyperlink" Target="https://idpyba.sharepoint.com/:w:/s/Documentos/EcQJQhTVI39KoP799xHQnIMBefpyd68r1RsoEw4opNGTEg?e=NruxDz" TargetMode="External"/><Relationship Id="rId51" Type="http://schemas.openxmlformats.org/officeDocument/2006/relationships/hyperlink" Target="https://idpyba-my.sharepoint.com/personal/adopciones_animalesbog_gov_co/_layouts/15/onedrive.aspx?view=0" TargetMode="External"/><Relationship Id="rId72" Type="http://schemas.openxmlformats.org/officeDocument/2006/relationships/hyperlink" Target="../../../../:x:/r/personal/m_jimenez_animalesbog_gov_co/_layouts/15/Doc.aspx?sourcedoc=%7B7EF3DB8E-3E0A-4939-8C93-943C7ABC8DDA%7D&amp;file=SEGUIMIENTO%20AL%20CRONOGRAMA%20DE%20ACTIVIDADES%20PLAN%20DE%20MANTENIMIENTO%202023-.xlsx&amp;action=default&amp;mobileredirect=true" TargetMode="External"/><Relationship Id="rId93" Type="http://schemas.openxmlformats.org/officeDocument/2006/relationships/hyperlink" Target="https://www.animalesbog.gov.co/transparencia/planeacion/programas-proyectos" TargetMode="External"/><Relationship Id="rId98" Type="http://schemas.openxmlformats.org/officeDocument/2006/relationships/hyperlink" Target="https://www.animalesbog.gov.co/transparencia/control/informe-gestion" TargetMode="External"/><Relationship Id="rId3" Type="http://schemas.openxmlformats.org/officeDocument/2006/relationships/hyperlink" Target="https://idpyba.sharepoint.com/:w:/r/sites/Documentos/_layouts/15/Doc.aspx?sourcedoc=%7BC957924D-0497-4D3D-B462-7ABD36244620%7D&amp;file=PM01-PR05-F06%20REGISTRO%20VALORACION%20BRIGADA%20MEDICO%20VETERINARIA%20v4.doc&amp;action=default&amp;mobileredirect=true" TargetMode="External"/><Relationship Id="rId25" Type="http://schemas.openxmlformats.org/officeDocument/2006/relationships/hyperlink" Target="https://idpyba.sharepoint.com/:x:/s/Documentos/EaemLCS2W8hJspNbuysvCLcBkMisKjb1ilHuYqjis4tVww?e=nAj7CF" TargetMode="External"/><Relationship Id="rId46" Type="http://schemas.openxmlformats.org/officeDocument/2006/relationships/hyperlink" Target="https://idpyba.sharepoint.com/sites/XISQUA" TargetMode="External"/><Relationship Id="rId67" Type="http://schemas.openxmlformats.org/officeDocument/2006/relationships/hyperlink" Target="../../../:x:/g/personal/l_saavedra_animalesbog_gov_co/ESqM6fKIvwRHrIuksd7AgyQBKlRSF5A2TzapvBKA5EYb_A?e=NzuEGx" TargetMode="External"/><Relationship Id="rId20" Type="http://schemas.openxmlformats.org/officeDocument/2006/relationships/hyperlink" Target="https://idpyba.sharepoint.com/:x:/s/Documentos/EUAvBLqmxglBjcj9ugNrtoIBmw7MzRLko8QBwnUIKGX5Lg?e=SfkaEV" TargetMode="External"/><Relationship Id="rId41" Type="http://schemas.openxmlformats.org/officeDocument/2006/relationships/hyperlink" Target="https://idpyba.sharepoint.com/:x:/r/sites/Documentos/_layouts/15/Doc.aspx?sourcedoc=%7B67E614B2-93AF-41DB-8002-60F0DD964F38%7D&amp;file=PM01-PR10-F12%20Base%20de%20datos%20Solicitudes%20Estrategia%20CES%20V3.xlsx&amp;action=default&amp;mobileredirect=true" TargetMode="External"/><Relationship Id="rId62" Type="http://schemas.openxmlformats.org/officeDocument/2006/relationships/hyperlink" Target="https://idpyba.sharepoint.com/:f:/s/SUBDIRECCINDECULTURACIUDADANA/EiUUNv15HodMjxAwYmss27YB4xFeU8EKqY1oG5RozsW9Cw?e=ywerZC" TargetMode="External"/><Relationship Id="rId83" Type="http://schemas.openxmlformats.org/officeDocument/2006/relationships/hyperlink" Target="https://idpyba.sharepoint.com/:x:/s/Documentos/EU91pHb4X8BJj2YgEIumO88B4jy9hTaUG7JDtlFHqipbog?rtime=Vm-Iu3zR20g" TargetMode="External"/><Relationship Id="rId88" Type="http://schemas.openxmlformats.org/officeDocument/2006/relationships/hyperlink" Target="https://www.colombiacompra.gov.co/transparencia/conjuntos-de-datos-abiertos" TargetMode="External"/><Relationship Id="rId11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277"/>
  <sheetViews>
    <sheetView tabSelected="1" view="pageBreakPreview" topLeftCell="AI10" zoomScale="83" zoomScaleNormal="110" zoomScaleSheetLayoutView="83" zoomScalePageLayoutView="85" workbookViewId="0">
      <selection activeCell="AA8" sqref="AA8"/>
    </sheetView>
  </sheetViews>
  <sheetFormatPr baseColWidth="10" defaultColWidth="11.5" defaultRowHeight="14" x14ac:dyDescent="0.15"/>
  <cols>
    <col min="1" max="1" width="12.5" style="83" customWidth="1"/>
    <col min="2" max="2" width="31.5" style="83" customWidth="1"/>
    <col min="3" max="3" width="30.5" style="83" customWidth="1"/>
    <col min="4" max="4" width="28.33203125" style="78" customWidth="1"/>
    <col min="5" max="5" width="52.83203125" style="78" customWidth="1"/>
    <col min="6" max="6" width="63.1640625" style="78" customWidth="1"/>
    <col min="7" max="7" width="36.1640625" style="83" customWidth="1"/>
    <col min="8" max="8" width="45.6640625" style="83" customWidth="1"/>
    <col min="9" max="9" width="20.6640625" style="83" customWidth="1"/>
    <col min="10" max="10" width="32.1640625" style="83" customWidth="1"/>
    <col min="11" max="11" width="26.5" style="83" customWidth="1"/>
    <col min="12" max="12" width="24.6640625" style="83" customWidth="1"/>
    <col min="13" max="13" width="30" style="83" customWidth="1"/>
    <col min="14" max="14" width="30.5" style="83" customWidth="1"/>
    <col min="15" max="15" width="21.6640625" style="83" customWidth="1"/>
    <col min="16" max="16" width="16.6640625" style="83" customWidth="1"/>
    <col min="17" max="17" width="16.6640625" style="96" customWidth="1"/>
    <col min="18" max="18" width="23" style="96" customWidth="1"/>
    <col min="19" max="19" width="31" style="96" customWidth="1"/>
    <col min="20" max="20" width="33.33203125" style="83" customWidth="1"/>
    <col min="21" max="21" width="34.6640625" style="83" customWidth="1"/>
    <col min="22" max="22" width="15.5" style="83" customWidth="1"/>
    <col min="23" max="23" width="10.83203125" style="83" customWidth="1"/>
    <col min="24" max="24" width="20.83203125" style="83" customWidth="1"/>
    <col min="25" max="25" width="10.5" style="83" customWidth="1"/>
    <col min="26" max="26" width="17.5" style="83" customWidth="1"/>
    <col min="27" max="27" width="12.6640625" style="83" customWidth="1"/>
    <col min="28" max="28" width="17.5" style="83" customWidth="1"/>
    <col min="29" max="29" width="9.6640625" style="83" customWidth="1"/>
    <col min="30" max="30" width="23.5" style="83" customWidth="1"/>
    <col min="31" max="31" width="18.5" style="83" customWidth="1"/>
    <col min="32" max="35" width="21" style="83" customWidth="1"/>
    <col min="36" max="37" width="16.83203125" style="83" customWidth="1"/>
    <col min="38" max="38" width="22.5" style="83" customWidth="1"/>
    <col min="39" max="39" width="35.5" style="83" customWidth="1"/>
    <col min="40" max="40" width="22.5" style="145" customWidth="1"/>
    <col min="41" max="41" width="21.1640625" style="145" customWidth="1"/>
    <col min="42" max="42" width="24" style="145" customWidth="1"/>
    <col min="43" max="43" width="23.83203125" style="83" customWidth="1"/>
    <col min="44" max="44" width="36.33203125" style="83" customWidth="1"/>
    <col min="45" max="45" width="17.6640625" style="83" customWidth="1"/>
    <col min="46" max="46" width="30.1640625" style="83" customWidth="1"/>
    <col min="47" max="47" width="17.6640625" style="83" customWidth="1"/>
    <col min="48" max="52" width="11.5" style="83"/>
    <col min="53" max="54" width="0" style="83" hidden="1" customWidth="1"/>
    <col min="55" max="55" width="20.5" style="83" hidden="1" customWidth="1"/>
    <col min="56" max="57" width="0" style="83" hidden="1" customWidth="1"/>
    <col min="58" max="58" width="14.33203125" style="83" hidden="1" customWidth="1"/>
    <col min="59" max="59" width="35.33203125" style="83" hidden="1" customWidth="1"/>
    <col min="60" max="60" width="17.1640625" style="83" hidden="1" customWidth="1"/>
    <col min="61" max="62" width="0" style="83" hidden="1" customWidth="1"/>
    <col min="63" max="16384" width="11.5" style="83"/>
  </cols>
  <sheetData>
    <row r="1" spans="1:47" ht="34.25" customHeight="1" x14ac:dyDescent="0.2">
      <c r="A1" s="152"/>
      <c r="B1" s="152"/>
      <c r="C1" s="152"/>
      <c r="D1" s="152" t="s">
        <v>0</v>
      </c>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row>
    <row r="2" spans="1:47" ht="34.25" customHeight="1" x14ac:dyDescent="0.2">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row>
    <row r="3" spans="1:47" ht="34.25" customHeight="1" x14ac:dyDescent="0.2">
      <c r="A3" s="15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row>
    <row r="4" spans="1:47" ht="46.5" customHeight="1" x14ac:dyDescent="0.2">
      <c r="A4" s="152"/>
      <c r="B4" s="152"/>
      <c r="C4" s="152"/>
      <c r="D4" s="153" t="s">
        <v>1</v>
      </c>
      <c r="E4" s="153"/>
      <c r="F4" s="153"/>
      <c r="G4" s="153"/>
      <c r="H4" s="153"/>
      <c r="I4" s="153"/>
      <c r="J4" s="153"/>
      <c r="K4" s="153"/>
      <c r="L4" s="153"/>
      <c r="M4" s="153" t="s">
        <v>2</v>
      </c>
      <c r="N4" s="153"/>
      <c r="O4" s="153"/>
      <c r="P4" s="153"/>
      <c r="Q4" s="153"/>
      <c r="R4" s="153"/>
      <c r="S4" s="153"/>
      <c r="T4" s="153"/>
      <c r="U4" s="153"/>
      <c r="V4" s="153"/>
      <c r="W4" s="153"/>
      <c r="X4" s="153"/>
      <c r="Y4" s="153"/>
      <c r="Z4" s="153"/>
      <c r="AA4" s="153"/>
      <c r="AB4" s="153"/>
      <c r="AC4" s="153"/>
      <c r="AD4" s="153"/>
      <c r="AE4" s="153" t="s">
        <v>3</v>
      </c>
      <c r="AF4" s="153"/>
      <c r="AG4" s="153"/>
      <c r="AH4" s="153"/>
      <c r="AI4" s="153"/>
      <c r="AJ4" s="153"/>
      <c r="AK4" s="153"/>
      <c r="AL4" s="153"/>
      <c r="AM4" s="153"/>
      <c r="AN4" s="153"/>
      <c r="AO4" s="153"/>
      <c r="AP4" s="153"/>
      <c r="AQ4" s="153"/>
      <c r="AR4" s="153"/>
      <c r="AS4" s="153"/>
      <c r="AT4" s="153"/>
      <c r="AU4" s="153"/>
    </row>
    <row r="5" spans="1:47" ht="46.5" customHeight="1" x14ac:dyDescent="0.2">
      <c r="A5" s="93"/>
      <c r="B5" s="152" t="s">
        <v>4</v>
      </c>
      <c r="C5" s="152"/>
      <c r="D5" s="152"/>
      <c r="E5" s="152"/>
      <c r="F5" s="152"/>
      <c r="G5" s="152"/>
      <c r="H5" s="152"/>
      <c r="I5" s="152"/>
      <c r="J5" s="152"/>
      <c r="K5" s="152"/>
      <c r="L5" s="152"/>
      <c r="M5" s="152"/>
      <c r="N5" s="152"/>
      <c r="O5" s="152"/>
      <c r="P5" s="152"/>
      <c r="Q5" s="152"/>
      <c r="R5" s="152"/>
      <c r="S5" s="152"/>
      <c r="T5" s="152"/>
      <c r="U5" s="153"/>
      <c r="V5" s="153" t="s">
        <v>5</v>
      </c>
      <c r="W5" s="153"/>
      <c r="X5" s="153"/>
      <c r="Y5" s="153"/>
      <c r="Z5" s="153"/>
      <c r="AA5" s="153"/>
      <c r="AB5" s="153" t="s">
        <v>6</v>
      </c>
      <c r="AC5" s="153"/>
      <c r="AD5" s="153" t="s">
        <v>7</v>
      </c>
      <c r="AE5" s="153"/>
      <c r="AF5" s="153"/>
      <c r="AG5" s="153"/>
      <c r="AH5" s="153"/>
      <c r="AI5" s="153"/>
      <c r="AJ5" s="153" t="s">
        <v>8</v>
      </c>
      <c r="AK5" s="153"/>
      <c r="AL5" s="153"/>
      <c r="AM5" s="153"/>
      <c r="AN5" s="153" t="s">
        <v>9</v>
      </c>
      <c r="AO5" s="153"/>
      <c r="AP5" s="156"/>
      <c r="AQ5" s="153" t="s">
        <v>10</v>
      </c>
      <c r="AR5" s="153"/>
      <c r="AS5" s="152" t="s">
        <v>11</v>
      </c>
      <c r="AT5" s="152" t="s">
        <v>12</v>
      </c>
      <c r="AU5" s="152" t="s">
        <v>13</v>
      </c>
    </row>
    <row r="6" spans="1:47" ht="53.25" customHeight="1" x14ac:dyDescent="0.2">
      <c r="A6" s="152" t="s">
        <v>14</v>
      </c>
      <c r="B6" s="152" t="s">
        <v>15</v>
      </c>
      <c r="C6" s="152" t="s">
        <v>16</v>
      </c>
      <c r="D6" s="152" t="s">
        <v>17</v>
      </c>
      <c r="E6" s="152" t="s">
        <v>18</v>
      </c>
      <c r="F6" s="152" t="s">
        <v>19</v>
      </c>
      <c r="G6" s="155" t="s">
        <v>20</v>
      </c>
      <c r="H6" s="155" t="s">
        <v>21</v>
      </c>
      <c r="I6" s="152" t="s">
        <v>22</v>
      </c>
      <c r="J6" s="152" t="s">
        <v>23</v>
      </c>
      <c r="K6" s="152" t="s">
        <v>24</v>
      </c>
      <c r="L6" s="152"/>
      <c r="M6" s="152" t="s">
        <v>25</v>
      </c>
      <c r="N6" s="152"/>
      <c r="O6" s="152" t="s">
        <v>26</v>
      </c>
      <c r="P6" s="152" t="s">
        <v>27</v>
      </c>
      <c r="Q6" s="154" t="s">
        <v>28</v>
      </c>
      <c r="R6" s="154" t="s">
        <v>29</v>
      </c>
      <c r="S6" s="154" t="s">
        <v>30</v>
      </c>
      <c r="T6" s="155" t="s">
        <v>31</v>
      </c>
      <c r="U6" s="153"/>
      <c r="V6" s="153" t="s">
        <v>32</v>
      </c>
      <c r="W6" s="153"/>
      <c r="X6" s="153" t="s">
        <v>33</v>
      </c>
      <c r="Y6" s="153"/>
      <c r="Z6" s="153" t="s">
        <v>34</v>
      </c>
      <c r="AA6" s="153"/>
      <c r="AB6" s="153"/>
      <c r="AC6" s="153"/>
      <c r="AD6" s="153"/>
      <c r="AE6" s="153"/>
      <c r="AF6" s="153"/>
      <c r="AG6" s="153"/>
      <c r="AH6" s="153"/>
      <c r="AI6" s="153"/>
      <c r="AJ6" s="153" t="s">
        <v>35</v>
      </c>
      <c r="AK6" s="153" t="s">
        <v>36</v>
      </c>
      <c r="AL6" s="153" t="s">
        <v>37</v>
      </c>
      <c r="AM6" s="153" t="s">
        <v>38</v>
      </c>
      <c r="AN6" s="153" t="s">
        <v>39</v>
      </c>
      <c r="AO6" s="153" t="s">
        <v>40</v>
      </c>
      <c r="AP6" s="153" t="s">
        <v>41</v>
      </c>
      <c r="AQ6" s="153" t="s">
        <v>42</v>
      </c>
      <c r="AR6" s="153" t="s">
        <v>43</v>
      </c>
      <c r="AS6" s="152"/>
      <c r="AT6" s="152"/>
      <c r="AU6" s="152"/>
    </row>
    <row r="7" spans="1:47" ht="92.25" customHeight="1" x14ac:dyDescent="0.2">
      <c r="A7" s="152"/>
      <c r="B7" s="152"/>
      <c r="C7" s="152"/>
      <c r="D7" s="152"/>
      <c r="E7" s="152"/>
      <c r="F7" s="152"/>
      <c r="G7" s="155"/>
      <c r="H7" s="155"/>
      <c r="I7" s="152"/>
      <c r="J7" s="152"/>
      <c r="K7" s="93" t="s">
        <v>44</v>
      </c>
      <c r="L7" s="93" t="s">
        <v>45</v>
      </c>
      <c r="M7" s="93" t="s">
        <v>46</v>
      </c>
      <c r="N7" s="93" t="s">
        <v>47</v>
      </c>
      <c r="O7" s="152"/>
      <c r="P7" s="152"/>
      <c r="Q7" s="154"/>
      <c r="R7" s="154"/>
      <c r="S7" s="154"/>
      <c r="T7" s="155"/>
      <c r="U7" s="109" t="s">
        <v>51</v>
      </c>
      <c r="V7" s="109" t="s">
        <v>52</v>
      </c>
      <c r="W7" s="109" t="s">
        <v>53</v>
      </c>
      <c r="X7" s="109" t="s">
        <v>52</v>
      </c>
      <c r="Y7" s="109" t="s">
        <v>53</v>
      </c>
      <c r="Z7" s="109" t="s">
        <v>52</v>
      </c>
      <c r="AA7" s="109" t="s">
        <v>53</v>
      </c>
      <c r="AB7" s="109" t="s">
        <v>52</v>
      </c>
      <c r="AC7" s="109" t="s">
        <v>53</v>
      </c>
      <c r="AD7" s="109" t="s">
        <v>54</v>
      </c>
      <c r="AE7" s="109" t="s">
        <v>55</v>
      </c>
      <c r="AF7" s="109" t="s">
        <v>56</v>
      </c>
      <c r="AG7" s="109" t="s">
        <v>57</v>
      </c>
      <c r="AH7" s="109" t="s">
        <v>58</v>
      </c>
      <c r="AI7" s="109" t="s">
        <v>59</v>
      </c>
      <c r="AJ7" s="153"/>
      <c r="AK7" s="153"/>
      <c r="AL7" s="153"/>
      <c r="AM7" s="153"/>
      <c r="AN7" s="157"/>
      <c r="AO7" s="157"/>
      <c r="AP7" s="157"/>
      <c r="AQ7" s="153"/>
      <c r="AR7" s="153"/>
      <c r="AS7" s="152"/>
      <c r="AT7" s="152"/>
      <c r="AU7" s="152"/>
    </row>
    <row r="8" spans="1:47" ht="94.5" customHeight="1" x14ac:dyDescent="0.2">
      <c r="A8" s="78">
        <v>1</v>
      </c>
      <c r="B8" s="78" t="s">
        <v>234</v>
      </c>
      <c r="C8" s="83" t="s">
        <v>244</v>
      </c>
      <c r="D8" s="78" t="s">
        <v>242</v>
      </c>
      <c r="E8" s="75" t="s">
        <v>243</v>
      </c>
      <c r="F8" s="78" t="s">
        <v>266</v>
      </c>
      <c r="G8" s="78">
        <v>24</v>
      </c>
      <c r="H8" s="78">
        <v>1</v>
      </c>
      <c r="I8" s="83" t="s">
        <v>76</v>
      </c>
      <c r="J8" s="78" t="s">
        <v>253</v>
      </c>
      <c r="K8" s="78" t="s">
        <v>253</v>
      </c>
      <c r="L8" s="78" t="s">
        <v>253</v>
      </c>
      <c r="M8" s="78" t="s">
        <v>254</v>
      </c>
      <c r="N8" s="78" t="s">
        <v>255</v>
      </c>
      <c r="O8" s="110" t="s">
        <v>243</v>
      </c>
      <c r="P8" s="78" t="s">
        <v>235</v>
      </c>
      <c r="Q8" s="92">
        <v>45194</v>
      </c>
      <c r="R8" s="92" t="s">
        <v>261</v>
      </c>
      <c r="S8" s="92" t="s">
        <v>261</v>
      </c>
      <c r="T8" s="78" t="s">
        <v>262</v>
      </c>
      <c r="U8" s="83" t="s">
        <v>117</v>
      </c>
      <c r="V8" s="78" t="str">
        <f t="shared" ref="V8" si="0">IF(W8=1,"Muy Baja",IF(W8=2,"Baja",IF(W8=3,"Media",IF(W8=4,"Alta",IF(W8=5,"Muy Alta", "No Aplica")))))</f>
        <v>Baja</v>
      </c>
      <c r="W8" s="83">
        <v>2</v>
      </c>
      <c r="X8" s="78" t="str">
        <f t="shared" ref="X8" si="1">IF(Y8=1,"Muy Baja",IF(Y8=2,"Baja",IF(Y8=3,"Media",IF(Y8=4,"Alta",IF(Y8=5,"Muy Alta", "No Aplica")))))</f>
        <v>Media</v>
      </c>
      <c r="Y8" s="83">
        <v>3</v>
      </c>
      <c r="Z8" s="78" t="str">
        <f t="shared" ref="Z8" si="2">IF(AA8=1,"Muy Baja",IF(AA8=2,"Baja",IF(AA8=3,"Media",IF(AA8=4,"Alta",IF(AA8=5,"Muy Alta", "No Aplica")))))</f>
        <v>Alta</v>
      </c>
      <c r="AA8" s="83">
        <v>4</v>
      </c>
      <c r="AB8" s="83" t="str">
        <f t="shared" ref="AB8" si="3">IF(AND(AC8&gt;0,AC8&lt;4),"Muy Bajo",IF(AND(AC8&gt;=4,AC8&lt;7),"Bajo",IF(AND(AC8&gt;=7,AC8&lt;10),"Medio",IF(AND(AC8&gt;=10,AC8&lt;13),"Alto",IF(AND(AC8&gt;=13,AC8&lt;=15),"Muy Alto", "No Aplica")))))</f>
        <v>Medio</v>
      </c>
      <c r="AC8" s="78">
        <f t="shared" ref="AC8" si="4">SUM(W8,Y8,AA8)</f>
        <v>9</v>
      </c>
      <c r="AD8" s="93" t="s">
        <v>64</v>
      </c>
      <c r="AE8" s="93" t="s">
        <v>64</v>
      </c>
      <c r="AF8" s="93" t="s">
        <v>105</v>
      </c>
      <c r="AG8" s="78" t="s">
        <v>271</v>
      </c>
      <c r="AH8" s="93" t="s">
        <v>82</v>
      </c>
      <c r="AI8" s="93" t="s">
        <v>64</v>
      </c>
      <c r="AJ8" s="78" t="s">
        <v>75</v>
      </c>
      <c r="AK8" s="83" t="s">
        <v>237</v>
      </c>
      <c r="AL8" s="83" t="s">
        <v>237</v>
      </c>
      <c r="AM8" s="93" t="s">
        <v>64</v>
      </c>
      <c r="AN8" s="93" t="s">
        <v>82</v>
      </c>
      <c r="AO8" s="93" t="s">
        <v>75</v>
      </c>
      <c r="AP8" s="93" t="s">
        <v>82</v>
      </c>
      <c r="AQ8" s="96">
        <v>45198</v>
      </c>
      <c r="AR8" s="83" t="s">
        <v>240</v>
      </c>
      <c r="AS8" s="83" t="s">
        <v>64</v>
      </c>
      <c r="AT8" s="83" t="s">
        <v>63</v>
      </c>
      <c r="AU8" s="83" t="s">
        <v>63</v>
      </c>
    </row>
    <row r="9" spans="1:47" ht="92.25" customHeight="1" x14ac:dyDescent="0.2">
      <c r="A9" s="78">
        <v>2</v>
      </c>
      <c r="B9" s="78" t="s">
        <v>234</v>
      </c>
      <c r="C9" s="83" t="s">
        <v>244</v>
      </c>
      <c r="D9" s="78" t="s">
        <v>245</v>
      </c>
      <c r="E9" s="75" t="s">
        <v>246</v>
      </c>
      <c r="F9" s="78" t="s">
        <v>268</v>
      </c>
      <c r="G9" s="78">
        <v>24</v>
      </c>
      <c r="H9" s="78">
        <v>1</v>
      </c>
      <c r="I9" s="83" t="s">
        <v>76</v>
      </c>
      <c r="J9" s="78" t="s">
        <v>253</v>
      </c>
      <c r="K9" s="78" t="s">
        <v>253</v>
      </c>
      <c r="L9" s="78" t="s">
        <v>253</v>
      </c>
      <c r="M9" s="78" t="s">
        <v>256</v>
      </c>
      <c r="N9" s="78" t="s">
        <v>1099</v>
      </c>
      <c r="O9" s="111" t="s">
        <v>246</v>
      </c>
      <c r="P9" s="78" t="s">
        <v>235</v>
      </c>
      <c r="Q9" s="92">
        <v>45194</v>
      </c>
      <c r="R9" s="92" t="s">
        <v>236</v>
      </c>
      <c r="S9" s="92" t="s">
        <v>236</v>
      </c>
      <c r="T9" s="78" t="s">
        <v>263</v>
      </c>
      <c r="U9" s="83" t="s">
        <v>118</v>
      </c>
      <c r="V9" s="78" t="str">
        <f t="shared" ref="V9:V67" si="5">IF(W9=1,"Muy Baja",IF(W9=2,"Baja",IF(W9=3,"Media",IF(W9=4,"Alta",IF(W9=5,"Muy Alta", "No Aplica")))))</f>
        <v>Muy Alta</v>
      </c>
      <c r="W9" s="83">
        <v>5</v>
      </c>
      <c r="X9" s="78" t="str">
        <f t="shared" ref="X9:X67" si="6">IF(Y9=1,"Muy Baja",IF(Y9=2,"Baja",IF(Y9=3,"Media",IF(Y9=4,"Alta",IF(Y9=5,"Muy Alta", "No Aplica")))))</f>
        <v>Muy Alta</v>
      </c>
      <c r="Y9" s="83">
        <v>5</v>
      </c>
      <c r="Z9" s="78" t="str">
        <f t="shared" ref="Z9:Z67" si="7">IF(AA9=1,"Muy Baja",IF(AA9=2,"Baja",IF(AA9=3,"Media",IF(AA9=4,"Alta",IF(AA9=5,"Muy Alta", "No Aplica")))))</f>
        <v>Muy Alta</v>
      </c>
      <c r="AA9" s="83">
        <v>5</v>
      </c>
      <c r="AB9" s="83" t="str">
        <f t="shared" ref="AB9:AB67" si="8">IF(AND(AC9&gt;0,AC9&lt;4),"Muy Bajo",IF(AND(AC9&gt;=4,AC9&lt;7),"Bajo",IF(AND(AC9&gt;=7,AC9&lt;10),"Medio",IF(AND(AC9&gt;=10,AC9&lt;13),"Alto",IF(AND(AC9&gt;=13,AC9&lt;=15),"Muy Alto", "No Aplica")))))</f>
        <v>Muy Alto</v>
      </c>
      <c r="AC9" s="78">
        <f t="shared" ref="AC9:AC67" si="9">SUM(W9,Y9,AA9)</f>
        <v>15</v>
      </c>
      <c r="AD9" s="93" t="s">
        <v>75</v>
      </c>
      <c r="AE9" s="93" t="s">
        <v>64</v>
      </c>
      <c r="AF9" s="93" t="s">
        <v>105</v>
      </c>
      <c r="AG9" s="78" t="s">
        <v>271</v>
      </c>
      <c r="AH9" s="93" t="s">
        <v>64</v>
      </c>
      <c r="AI9" s="93" t="s">
        <v>75</v>
      </c>
      <c r="AJ9" s="78" t="s">
        <v>75</v>
      </c>
      <c r="AK9" s="83" t="s">
        <v>237</v>
      </c>
      <c r="AL9" s="83" t="s">
        <v>237</v>
      </c>
      <c r="AM9" s="78" t="s">
        <v>265</v>
      </c>
      <c r="AN9" s="83" t="s">
        <v>64</v>
      </c>
      <c r="AO9" s="83" t="s">
        <v>75</v>
      </c>
      <c r="AP9" s="83" t="s">
        <v>64</v>
      </c>
      <c r="AQ9" s="96">
        <v>45198</v>
      </c>
      <c r="AR9" s="83" t="s">
        <v>240</v>
      </c>
      <c r="AS9" s="83" t="s">
        <v>64</v>
      </c>
      <c r="AT9" s="83" t="s">
        <v>63</v>
      </c>
      <c r="AU9" s="83" t="s">
        <v>63</v>
      </c>
    </row>
    <row r="10" spans="1:47" ht="98.25" customHeight="1" x14ac:dyDescent="0.2">
      <c r="A10" s="78">
        <v>3</v>
      </c>
      <c r="B10" s="78" t="s">
        <v>234</v>
      </c>
      <c r="C10" s="83" t="s">
        <v>244</v>
      </c>
      <c r="D10" s="78" t="s">
        <v>247</v>
      </c>
      <c r="E10" s="75" t="s">
        <v>248</v>
      </c>
      <c r="F10" s="78" t="s">
        <v>269</v>
      </c>
      <c r="G10" s="78">
        <v>24</v>
      </c>
      <c r="H10" s="78">
        <v>1</v>
      </c>
      <c r="I10" s="83" t="s">
        <v>76</v>
      </c>
      <c r="J10" s="78" t="s">
        <v>253</v>
      </c>
      <c r="K10" s="78" t="s">
        <v>253</v>
      </c>
      <c r="L10" s="78" t="s">
        <v>253</v>
      </c>
      <c r="M10" s="78" t="s">
        <v>258</v>
      </c>
      <c r="N10" s="78" t="s">
        <v>259</v>
      </c>
      <c r="O10" s="111" t="s">
        <v>248</v>
      </c>
      <c r="P10" s="78" t="s">
        <v>235</v>
      </c>
      <c r="Q10" s="92">
        <v>45194</v>
      </c>
      <c r="R10" s="92" t="s">
        <v>236</v>
      </c>
      <c r="S10" s="92" t="s">
        <v>236</v>
      </c>
      <c r="T10" s="78" t="s">
        <v>264</v>
      </c>
      <c r="U10" s="83" t="s">
        <v>118</v>
      </c>
      <c r="V10" s="78" t="str">
        <f t="shared" si="5"/>
        <v>Muy Alta</v>
      </c>
      <c r="W10" s="83">
        <v>5</v>
      </c>
      <c r="X10" s="78" t="str">
        <f t="shared" si="6"/>
        <v>Muy Alta</v>
      </c>
      <c r="Y10" s="83">
        <v>5</v>
      </c>
      <c r="Z10" s="78" t="str">
        <f t="shared" si="7"/>
        <v>Alta</v>
      </c>
      <c r="AA10" s="83">
        <v>4</v>
      </c>
      <c r="AB10" s="83" t="str">
        <f t="shared" si="8"/>
        <v>Muy Alto</v>
      </c>
      <c r="AC10" s="78">
        <f t="shared" si="9"/>
        <v>14</v>
      </c>
      <c r="AD10" s="93" t="s">
        <v>75</v>
      </c>
      <c r="AE10" s="93" t="s">
        <v>64</v>
      </c>
      <c r="AF10" s="93" t="s">
        <v>105</v>
      </c>
      <c r="AG10" s="78" t="s">
        <v>271</v>
      </c>
      <c r="AH10" s="93" t="s">
        <v>64</v>
      </c>
      <c r="AI10" s="93" t="s">
        <v>75</v>
      </c>
      <c r="AJ10" s="78" t="s">
        <v>75</v>
      </c>
      <c r="AK10" s="83" t="s">
        <v>237</v>
      </c>
      <c r="AL10" s="83" t="s">
        <v>237</v>
      </c>
      <c r="AM10" s="78" t="s">
        <v>265</v>
      </c>
      <c r="AN10" s="83" t="s">
        <v>64</v>
      </c>
      <c r="AO10" s="83" t="s">
        <v>75</v>
      </c>
      <c r="AP10" s="83" t="s">
        <v>75</v>
      </c>
      <c r="AQ10" s="96">
        <v>45198</v>
      </c>
      <c r="AR10" s="83" t="s">
        <v>240</v>
      </c>
      <c r="AS10" s="83" t="s">
        <v>64</v>
      </c>
      <c r="AT10" s="83" t="s">
        <v>63</v>
      </c>
      <c r="AU10" s="83" t="s">
        <v>63</v>
      </c>
    </row>
    <row r="11" spans="1:47" ht="69" customHeight="1" x14ac:dyDescent="0.2">
      <c r="A11" s="78">
        <v>4</v>
      </c>
      <c r="B11" s="78" t="s">
        <v>234</v>
      </c>
      <c r="C11" s="83" t="s">
        <v>244</v>
      </c>
      <c r="D11" s="78" t="s">
        <v>249</v>
      </c>
      <c r="E11" s="75" t="s">
        <v>250</v>
      </c>
      <c r="F11" s="78" t="s">
        <v>267</v>
      </c>
      <c r="G11" s="78">
        <v>24</v>
      </c>
      <c r="H11" s="78">
        <v>1</v>
      </c>
      <c r="I11" s="83" t="s">
        <v>76</v>
      </c>
      <c r="J11" s="78" t="s">
        <v>253</v>
      </c>
      <c r="K11" s="78" t="s">
        <v>253</v>
      </c>
      <c r="L11" s="78" t="s">
        <v>253</v>
      </c>
      <c r="M11" s="78" t="s">
        <v>260</v>
      </c>
      <c r="N11" s="78" t="s">
        <v>1099</v>
      </c>
      <c r="O11" s="111" t="s">
        <v>250</v>
      </c>
      <c r="P11" s="78" t="s">
        <v>235</v>
      </c>
      <c r="Q11" s="92">
        <v>45194</v>
      </c>
      <c r="R11" s="92" t="s">
        <v>261</v>
      </c>
      <c r="S11" s="92" t="s">
        <v>261</v>
      </c>
      <c r="T11" s="78" t="s">
        <v>262</v>
      </c>
      <c r="U11" s="83" t="s">
        <v>118</v>
      </c>
      <c r="V11" s="78" t="str">
        <f t="shared" si="5"/>
        <v>Muy Alta</v>
      </c>
      <c r="W11" s="83">
        <v>5</v>
      </c>
      <c r="X11" s="78" t="str">
        <f t="shared" si="6"/>
        <v>Muy Alta</v>
      </c>
      <c r="Y11" s="83">
        <v>5</v>
      </c>
      <c r="Z11" s="78" t="str">
        <f t="shared" si="7"/>
        <v>Alta</v>
      </c>
      <c r="AA11" s="83">
        <v>4</v>
      </c>
      <c r="AB11" s="83" t="str">
        <f t="shared" si="8"/>
        <v>Muy Alto</v>
      </c>
      <c r="AC11" s="78">
        <f t="shared" si="9"/>
        <v>14</v>
      </c>
      <c r="AD11" s="93" t="s">
        <v>75</v>
      </c>
      <c r="AE11" s="93" t="s">
        <v>64</v>
      </c>
      <c r="AF11" s="93" t="s">
        <v>105</v>
      </c>
      <c r="AG11" s="78" t="s">
        <v>271</v>
      </c>
      <c r="AH11" s="93" t="s">
        <v>64</v>
      </c>
      <c r="AI11" s="93" t="s">
        <v>75</v>
      </c>
      <c r="AJ11" s="78" t="s">
        <v>75</v>
      </c>
      <c r="AK11" s="83" t="s">
        <v>237</v>
      </c>
      <c r="AL11" s="83" t="s">
        <v>237</v>
      </c>
      <c r="AM11" s="78" t="s">
        <v>265</v>
      </c>
      <c r="AN11" s="83" t="s">
        <v>64</v>
      </c>
      <c r="AO11" s="83" t="s">
        <v>75</v>
      </c>
      <c r="AP11" s="83" t="s">
        <v>64</v>
      </c>
      <c r="AQ11" s="96">
        <v>45198</v>
      </c>
      <c r="AR11" s="83" t="s">
        <v>240</v>
      </c>
      <c r="AS11" s="83" t="s">
        <v>64</v>
      </c>
      <c r="AT11" s="83" t="s">
        <v>63</v>
      </c>
      <c r="AU11" s="83" t="s">
        <v>63</v>
      </c>
    </row>
    <row r="12" spans="1:47" ht="69" customHeight="1" x14ac:dyDescent="0.2">
      <c r="A12" s="78">
        <v>5</v>
      </c>
      <c r="B12" s="78" t="s">
        <v>234</v>
      </c>
      <c r="C12" s="83" t="s">
        <v>244</v>
      </c>
      <c r="D12" s="78" t="s">
        <v>251</v>
      </c>
      <c r="E12" s="75" t="s">
        <v>252</v>
      </c>
      <c r="F12" s="78" t="s">
        <v>270</v>
      </c>
      <c r="G12" s="78">
        <v>24</v>
      </c>
      <c r="H12" s="78">
        <v>1</v>
      </c>
      <c r="I12" s="83" t="s">
        <v>76</v>
      </c>
      <c r="J12" s="78" t="s">
        <v>253</v>
      </c>
      <c r="K12" s="78" t="s">
        <v>253</v>
      </c>
      <c r="L12" s="78" t="s">
        <v>253</v>
      </c>
      <c r="M12" s="78" t="s">
        <v>258</v>
      </c>
      <c r="N12" s="78" t="s">
        <v>747</v>
      </c>
      <c r="O12" s="111" t="s">
        <v>252</v>
      </c>
      <c r="P12" s="78" t="s">
        <v>235</v>
      </c>
      <c r="Q12" s="92">
        <v>45194</v>
      </c>
      <c r="R12" s="92" t="s">
        <v>236</v>
      </c>
      <c r="S12" s="92" t="s">
        <v>236</v>
      </c>
      <c r="T12" s="78" t="s">
        <v>264</v>
      </c>
      <c r="U12" s="83" t="s">
        <v>118</v>
      </c>
      <c r="V12" s="78" t="str">
        <f t="shared" si="5"/>
        <v>Muy Alta</v>
      </c>
      <c r="W12" s="83">
        <v>5</v>
      </c>
      <c r="X12" s="78" t="str">
        <f t="shared" si="6"/>
        <v>Muy Alta</v>
      </c>
      <c r="Y12" s="83">
        <v>5</v>
      </c>
      <c r="Z12" s="78" t="str">
        <f t="shared" si="7"/>
        <v>Muy Alta</v>
      </c>
      <c r="AA12" s="83">
        <v>5</v>
      </c>
      <c r="AB12" s="83" t="str">
        <f t="shared" si="8"/>
        <v>Muy Alto</v>
      </c>
      <c r="AC12" s="78">
        <f t="shared" si="9"/>
        <v>15</v>
      </c>
      <c r="AD12" s="93" t="s">
        <v>75</v>
      </c>
      <c r="AE12" s="93" t="s">
        <v>64</v>
      </c>
      <c r="AF12" s="93" t="s">
        <v>105</v>
      </c>
      <c r="AG12" s="78" t="s">
        <v>271</v>
      </c>
      <c r="AH12" s="93" t="s">
        <v>64</v>
      </c>
      <c r="AI12" s="93" t="s">
        <v>75</v>
      </c>
      <c r="AJ12" s="78" t="s">
        <v>75</v>
      </c>
      <c r="AK12" s="83" t="s">
        <v>237</v>
      </c>
      <c r="AL12" s="83" t="s">
        <v>237</v>
      </c>
      <c r="AM12" s="78" t="s">
        <v>265</v>
      </c>
      <c r="AN12" s="83" t="s">
        <v>64</v>
      </c>
      <c r="AO12" s="83" t="s">
        <v>75</v>
      </c>
      <c r="AP12" s="83" t="s">
        <v>75</v>
      </c>
      <c r="AQ12" s="96">
        <v>45198</v>
      </c>
      <c r="AR12" s="83" t="s">
        <v>240</v>
      </c>
      <c r="AS12" s="83" t="s">
        <v>64</v>
      </c>
      <c r="AT12" s="83" t="s">
        <v>63</v>
      </c>
      <c r="AU12" s="83" t="s">
        <v>63</v>
      </c>
    </row>
    <row r="13" spans="1:47" ht="63.5" customHeight="1" x14ac:dyDescent="0.2">
      <c r="A13" s="78">
        <v>6</v>
      </c>
      <c r="B13" s="78" t="s">
        <v>234</v>
      </c>
      <c r="C13" s="83" t="s">
        <v>272</v>
      </c>
      <c r="D13" s="78" t="s">
        <v>277</v>
      </c>
      <c r="E13" s="75" t="s">
        <v>278</v>
      </c>
      <c r="F13" s="78" t="s">
        <v>333</v>
      </c>
      <c r="G13" s="78">
        <v>23</v>
      </c>
      <c r="H13" s="78">
        <v>7</v>
      </c>
      <c r="I13" s="83" t="s">
        <v>76</v>
      </c>
      <c r="J13" s="78" t="s">
        <v>687</v>
      </c>
      <c r="K13" s="78" t="s">
        <v>687</v>
      </c>
      <c r="L13" s="78" t="s">
        <v>687</v>
      </c>
      <c r="M13" s="78" t="s">
        <v>275</v>
      </c>
      <c r="N13" s="78" t="s">
        <v>1099</v>
      </c>
      <c r="O13" s="95" t="s">
        <v>278</v>
      </c>
      <c r="P13" s="78" t="s">
        <v>273</v>
      </c>
      <c r="Q13" s="92">
        <v>45194</v>
      </c>
      <c r="R13" s="92" t="s">
        <v>279</v>
      </c>
      <c r="S13" s="92" t="s">
        <v>279</v>
      </c>
      <c r="T13" s="78" t="s">
        <v>280</v>
      </c>
      <c r="U13" s="83" t="s">
        <v>118</v>
      </c>
      <c r="V13" s="78" t="str">
        <f t="shared" si="5"/>
        <v>Muy Alta</v>
      </c>
      <c r="W13" s="83">
        <v>5</v>
      </c>
      <c r="X13" s="78" t="str">
        <f t="shared" si="6"/>
        <v>Alta</v>
      </c>
      <c r="Y13" s="83">
        <v>4</v>
      </c>
      <c r="Z13" s="78" t="str">
        <f t="shared" si="7"/>
        <v>Muy Alta</v>
      </c>
      <c r="AA13" s="83">
        <v>5</v>
      </c>
      <c r="AB13" s="83" t="str">
        <f t="shared" si="8"/>
        <v>Muy Alto</v>
      </c>
      <c r="AC13" s="78">
        <f t="shared" si="9"/>
        <v>14</v>
      </c>
      <c r="AD13" s="93" t="s">
        <v>75</v>
      </c>
      <c r="AE13" s="93" t="s">
        <v>64</v>
      </c>
      <c r="AF13" s="93" t="s">
        <v>65</v>
      </c>
      <c r="AG13" s="78" t="s">
        <v>271</v>
      </c>
      <c r="AH13" s="93" t="s">
        <v>64</v>
      </c>
      <c r="AI13" s="93" t="s">
        <v>75</v>
      </c>
      <c r="AJ13" s="78" t="s">
        <v>75</v>
      </c>
      <c r="AK13" s="83" t="s">
        <v>238</v>
      </c>
      <c r="AL13" s="83" t="s">
        <v>274</v>
      </c>
      <c r="AM13" s="78" t="s">
        <v>276</v>
      </c>
      <c r="AN13" s="93" t="s">
        <v>75</v>
      </c>
      <c r="AO13" s="93" t="s">
        <v>75</v>
      </c>
      <c r="AP13" s="93" t="s">
        <v>64</v>
      </c>
      <c r="AQ13" s="96">
        <v>45198</v>
      </c>
      <c r="AR13" s="83" t="s">
        <v>240</v>
      </c>
      <c r="AS13" s="83" t="s">
        <v>64</v>
      </c>
      <c r="AT13" s="83" t="s">
        <v>63</v>
      </c>
      <c r="AU13" s="83" t="s">
        <v>63</v>
      </c>
    </row>
    <row r="14" spans="1:47" ht="63.5" customHeight="1" x14ac:dyDescent="0.2">
      <c r="A14" s="78">
        <v>7</v>
      </c>
      <c r="B14" s="78" t="s">
        <v>234</v>
      </c>
      <c r="C14" s="83" t="s">
        <v>272</v>
      </c>
      <c r="D14" s="78" t="s">
        <v>281</v>
      </c>
      <c r="E14" s="75" t="s">
        <v>282</v>
      </c>
      <c r="F14" s="78" t="s">
        <v>334</v>
      </c>
      <c r="G14" s="78">
        <v>23</v>
      </c>
      <c r="H14" s="78">
        <v>7</v>
      </c>
      <c r="I14" s="83" t="s">
        <v>76</v>
      </c>
      <c r="J14" s="78" t="s">
        <v>687</v>
      </c>
      <c r="K14" s="78" t="s">
        <v>687</v>
      </c>
      <c r="L14" s="78" t="s">
        <v>687</v>
      </c>
      <c r="M14" s="78" t="s">
        <v>283</v>
      </c>
      <c r="N14" s="78" t="s">
        <v>1099</v>
      </c>
      <c r="O14" s="95" t="s">
        <v>282</v>
      </c>
      <c r="P14" s="78" t="s">
        <v>273</v>
      </c>
      <c r="Q14" s="92">
        <v>45194</v>
      </c>
      <c r="R14" s="92" t="s">
        <v>279</v>
      </c>
      <c r="S14" s="92" t="s">
        <v>279</v>
      </c>
      <c r="T14" s="78" t="s">
        <v>284</v>
      </c>
      <c r="U14" s="83" t="s">
        <v>118</v>
      </c>
      <c r="V14" s="78" t="str">
        <f t="shared" si="5"/>
        <v>Muy Alta</v>
      </c>
      <c r="W14" s="83">
        <v>5</v>
      </c>
      <c r="X14" s="78" t="str">
        <f t="shared" si="6"/>
        <v>Muy Alta</v>
      </c>
      <c r="Y14" s="83">
        <v>5</v>
      </c>
      <c r="Z14" s="78" t="str">
        <f t="shared" si="7"/>
        <v>Alta</v>
      </c>
      <c r="AA14" s="83">
        <v>4</v>
      </c>
      <c r="AB14" s="83" t="str">
        <f t="shared" si="8"/>
        <v>Muy Alto</v>
      </c>
      <c r="AC14" s="78">
        <f t="shared" si="9"/>
        <v>14</v>
      </c>
      <c r="AD14" s="93" t="s">
        <v>75</v>
      </c>
      <c r="AE14" s="93" t="s">
        <v>64</v>
      </c>
      <c r="AF14" s="93" t="s">
        <v>105</v>
      </c>
      <c r="AG14" s="78" t="s">
        <v>271</v>
      </c>
      <c r="AH14" s="93" t="s">
        <v>64</v>
      </c>
      <c r="AI14" s="93" t="s">
        <v>75</v>
      </c>
      <c r="AJ14" s="78" t="s">
        <v>75</v>
      </c>
      <c r="AK14" s="83" t="s">
        <v>238</v>
      </c>
      <c r="AL14" s="83" t="s">
        <v>274</v>
      </c>
      <c r="AM14" s="78" t="s">
        <v>276</v>
      </c>
      <c r="AN14" s="93" t="s">
        <v>75</v>
      </c>
      <c r="AO14" s="93" t="s">
        <v>75</v>
      </c>
      <c r="AP14" s="93" t="s">
        <v>64</v>
      </c>
      <c r="AQ14" s="96">
        <v>45198</v>
      </c>
      <c r="AR14" s="83" t="s">
        <v>63</v>
      </c>
      <c r="AS14" s="83" t="s">
        <v>64</v>
      </c>
      <c r="AT14" s="83" t="s">
        <v>63</v>
      </c>
      <c r="AU14" s="83" t="s">
        <v>63</v>
      </c>
    </row>
    <row r="15" spans="1:47" ht="63.5" customHeight="1" x14ac:dyDescent="0.2">
      <c r="A15" s="78">
        <v>8</v>
      </c>
      <c r="B15" s="78" t="s">
        <v>234</v>
      </c>
      <c r="C15" s="83" t="s">
        <v>272</v>
      </c>
      <c r="D15" s="78" t="s">
        <v>285</v>
      </c>
      <c r="E15" s="75" t="s">
        <v>286</v>
      </c>
      <c r="F15" s="78" t="s">
        <v>335</v>
      </c>
      <c r="G15" s="78">
        <v>23</v>
      </c>
      <c r="H15" s="78">
        <v>7</v>
      </c>
      <c r="I15" s="83" t="s">
        <v>76</v>
      </c>
      <c r="J15" s="78" t="s">
        <v>687</v>
      </c>
      <c r="K15" s="78" t="s">
        <v>687</v>
      </c>
      <c r="L15" s="78" t="s">
        <v>687</v>
      </c>
      <c r="M15" s="78" t="s">
        <v>275</v>
      </c>
      <c r="N15" s="78" t="s">
        <v>1099</v>
      </c>
      <c r="O15" s="95" t="s">
        <v>286</v>
      </c>
      <c r="P15" s="78" t="s">
        <v>273</v>
      </c>
      <c r="Q15" s="92">
        <v>45194</v>
      </c>
      <c r="R15" s="92" t="s">
        <v>287</v>
      </c>
      <c r="S15" s="92" t="s">
        <v>287</v>
      </c>
      <c r="T15" s="78" t="s">
        <v>288</v>
      </c>
      <c r="U15" s="83" t="s">
        <v>117</v>
      </c>
      <c r="V15" s="78" t="str">
        <f t="shared" si="5"/>
        <v>Alta</v>
      </c>
      <c r="W15" s="83">
        <v>4</v>
      </c>
      <c r="X15" s="78" t="str">
        <f t="shared" si="6"/>
        <v>Media</v>
      </c>
      <c r="Y15" s="83">
        <v>3</v>
      </c>
      <c r="Z15" s="78" t="str">
        <f t="shared" si="7"/>
        <v>Alta</v>
      </c>
      <c r="AA15" s="83">
        <v>4</v>
      </c>
      <c r="AB15" s="83" t="str">
        <f t="shared" si="8"/>
        <v>Alto</v>
      </c>
      <c r="AC15" s="78">
        <f t="shared" si="9"/>
        <v>11</v>
      </c>
      <c r="AD15" s="93" t="s">
        <v>75</v>
      </c>
      <c r="AE15" s="93" t="s">
        <v>64</v>
      </c>
      <c r="AF15" s="93" t="s">
        <v>105</v>
      </c>
      <c r="AG15" s="78" t="s">
        <v>271</v>
      </c>
      <c r="AH15" s="93" t="s">
        <v>64</v>
      </c>
      <c r="AI15" s="93" t="s">
        <v>75</v>
      </c>
      <c r="AJ15" s="78" t="s">
        <v>75</v>
      </c>
      <c r="AK15" s="83" t="s">
        <v>238</v>
      </c>
      <c r="AL15" s="83" t="s">
        <v>274</v>
      </c>
      <c r="AM15" s="78" t="s">
        <v>276</v>
      </c>
      <c r="AN15" s="93" t="s">
        <v>75</v>
      </c>
      <c r="AO15" s="93" t="s">
        <v>75</v>
      </c>
      <c r="AP15" s="93" t="s">
        <v>64</v>
      </c>
      <c r="AQ15" s="96">
        <v>45198</v>
      </c>
      <c r="AR15" s="83" t="s">
        <v>63</v>
      </c>
      <c r="AS15" s="83" t="s">
        <v>64</v>
      </c>
      <c r="AT15" s="83" t="s">
        <v>63</v>
      </c>
      <c r="AU15" s="83" t="s">
        <v>63</v>
      </c>
    </row>
    <row r="16" spans="1:47" ht="63.5" customHeight="1" x14ac:dyDescent="0.2">
      <c r="A16" s="78">
        <v>9</v>
      </c>
      <c r="B16" s="78" t="s">
        <v>234</v>
      </c>
      <c r="C16" s="83" t="s">
        <v>272</v>
      </c>
      <c r="D16" s="78" t="s">
        <v>289</v>
      </c>
      <c r="E16" s="79" t="s">
        <v>290</v>
      </c>
      <c r="F16" s="78" t="s">
        <v>336</v>
      </c>
      <c r="G16" s="78">
        <v>23</v>
      </c>
      <c r="H16" s="78">
        <v>7</v>
      </c>
      <c r="I16" s="83" t="s">
        <v>76</v>
      </c>
      <c r="J16" s="78" t="s">
        <v>687</v>
      </c>
      <c r="K16" s="78" t="s">
        <v>687</v>
      </c>
      <c r="L16" s="78" t="s">
        <v>687</v>
      </c>
      <c r="M16" s="78" t="s">
        <v>275</v>
      </c>
      <c r="N16" s="78" t="s">
        <v>1099</v>
      </c>
      <c r="O16" s="95" t="s">
        <v>290</v>
      </c>
      <c r="P16" s="78" t="s">
        <v>273</v>
      </c>
      <c r="Q16" s="92">
        <v>45194</v>
      </c>
      <c r="R16" s="92" t="s">
        <v>291</v>
      </c>
      <c r="S16" s="92" t="s">
        <v>291</v>
      </c>
      <c r="T16" s="78" t="s">
        <v>280</v>
      </c>
      <c r="U16" s="83" t="s">
        <v>117</v>
      </c>
      <c r="V16" s="78" t="str">
        <f t="shared" si="5"/>
        <v>Muy Alta</v>
      </c>
      <c r="W16" s="83">
        <v>5</v>
      </c>
      <c r="X16" s="78" t="str">
        <f t="shared" si="6"/>
        <v>Alta</v>
      </c>
      <c r="Y16" s="83">
        <v>4</v>
      </c>
      <c r="Z16" s="78" t="str">
        <f t="shared" si="7"/>
        <v>Muy Alta</v>
      </c>
      <c r="AA16" s="83">
        <v>5</v>
      </c>
      <c r="AB16" s="83" t="str">
        <f t="shared" si="8"/>
        <v>Muy Alto</v>
      </c>
      <c r="AC16" s="78">
        <f t="shared" si="9"/>
        <v>14</v>
      </c>
      <c r="AD16" s="93" t="s">
        <v>75</v>
      </c>
      <c r="AE16" s="93" t="s">
        <v>64</v>
      </c>
      <c r="AF16" s="93" t="s">
        <v>105</v>
      </c>
      <c r="AG16" s="78" t="s">
        <v>271</v>
      </c>
      <c r="AH16" s="93" t="s">
        <v>64</v>
      </c>
      <c r="AI16" s="93" t="s">
        <v>75</v>
      </c>
      <c r="AJ16" s="78" t="s">
        <v>75</v>
      </c>
      <c r="AK16" s="83" t="s">
        <v>238</v>
      </c>
      <c r="AL16" s="83" t="s">
        <v>274</v>
      </c>
      <c r="AM16" s="78" t="s">
        <v>276</v>
      </c>
      <c r="AN16" s="93" t="s">
        <v>75</v>
      </c>
      <c r="AO16" s="93" t="s">
        <v>75</v>
      </c>
      <c r="AP16" s="93" t="s">
        <v>64</v>
      </c>
      <c r="AQ16" s="96">
        <v>45198</v>
      </c>
      <c r="AR16" s="83" t="s">
        <v>63</v>
      </c>
      <c r="AS16" s="83" t="s">
        <v>64</v>
      </c>
      <c r="AT16" s="83" t="s">
        <v>63</v>
      </c>
      <c r="AU16" s="83" t="s">
        <v>63</v>
      </c>
    </row>
    <row r="17" spans="1:47" ht="63.5" customHeight="1" x14ac:dyDescent="0.2">
      <c r="A17" s="78">
        <v>10</v>
      </c>
      <c r="B17" s="78" t="s">
        <v>234</v>
      </c>
      <c r="C17" s="83" t="s">
        <v>292</v>
      </c>
      <c r="D17" s="78" t="s">
        <v>293</v>
      </c>
      <c r="E17" s="75" t="s">
        <v>294</v>
      </c>
      <c r="F17" s="78" t="s">
        <v>337</v>
      </c>
      <c r="G17" s="78">
        <v>23</v>
      </c>
      <c r="H17" s="78">
        <v>7</v>
      </c>
      <c r="I17" s="83" t="s">
        <v>76</v>
      </c>
      <c r="J17" s="78" t="s">
        <v>687</v>
      </c>
      <c r="K17" s="78" t="s">
        <v>687</v>
      </c>
      <c r="L17" s="78" t="s">
        <v>687</v>
      </c>
      <c r="M17" s="78" t="s">
        <v>275</v>
      </c>
      <c r="N17" s="78" t="s">
        <v>1099</v>
      </c>
      <c r="O17" s="95" t="s">
        <v>294</v>
      </c>
      <c r="P17" s="78" t="s">
        <v>273</v>
      </c>
      <c r="Q17" s="92">
        <v>45194</v>
      </c>
      <c r="R17" s="92" t="s">
        <v>295</v>
      </c>
      <c r="S17" s="92" t="s">
        <v>295</v>
      </c>
      <c r="T17" s="78" t="s">
        <v>280</v>
      </c>
      <c r="U17" s="83" t="s">
        <v>63</v>
      </c>
      <c r="V17" s="78" t="str">
        <f t="shared" si="5"/>
        <v>Alta</v>
      </c>
      <c r="W17" s="83">
        <v>4</v>
      </c>
      <c r="X17" s="78" t="str">
        <f t="shared" si="6"/>
        <v>Muy Alta</v>
      </c>
      <c r="Y17" s="83">
        <v>5</v>
      </c>
      <c r="Z17" s="78" t="str">
        <f t="shared" si="7"/>
        <v>Muy Alta</v>
      </c>
      <c r="AA17" s="83">
        <v>5</v>
      </c>
      <c r="AB17" s="83" t="str">
        <f t="shared" si="8"/>
        <v>Muy Alto</v>
      </c>
      <c r="AC17" s="78">
        <f t="shared" si="9"/>
        <v>14</v>
      </c>
      <c r="AD17" s="93" t="s">
        <v>64</v>
      </c>
      <c r="AE17" s="93" t="s">
        <v>64</v>
      </c>
      <c r="AF17" s="93" t="s">
        <v>65</v>
      </c>
      <c r="AG17" s="78" t="s">
        <v>271</v>
      </c>
      <c r="AH17" s="93" t="s">
        <v>64</v>
      </c>
      <c r="AI17" s="93" t="s">
        <v>75</v>
      </c>
      <c r="AJ17" s="78" t="s">
        <v>75</v>
      </c>
      <c r="AK17" s="83" t="s">
        <v>238</v>
      </c>
      <c r="AL17" s="83" t="s">
        <v>274</v>
      </c>
      <c r="AM17" s="78" t="s">
        <v>276</v>
      </c>
      <c r="AN17" s="93" t="s">
        <v>75</v>
      </c>
      <c r="AO17" s="93" t="s">
        <v>75</v>
      </c>
      <c r="AP17" s="93" t="s">
        <v>64</v>
      </c>
      <c r="AQ17" s="96">
        <v>45198</v>
      </c>
      <c r="AR17" s="83" t="s">
        <v>63</v>
      </c>
      <c r="AS17" s="83" t="s">
        <v>64</v>
      </c>
      <c r="AT17" s="83" t="s">
        <v>63</v>
      </c>
      <c r="AU17" s="83" t="s">
        <v>63</v>
      </c>
    </row>
    <row r="18" spans="1:47" ht="63.5" customHeight="1" x14ac:dyDescent="0.2">
      <c r="A18" s="78">
        <v>11</v>
      </c>
      <c r="B18" s="78" t="s">
        <v>234</v>
      </c>
      <c r="C18" s="83" t="s">
        <v>292</v>
      </c>
      <c r="D18" s="78" t="s">
        <v>296</v>
      </c>
      <c r="E18" s="75" t="s">
        <v>297</v>
      </c>
      <c r="F18" s="78" t="s">
        <v>338</v>
      </c>
      <c r="G18" s="78">
        <v>23</v>
      </c>
      <c r="H18" s="78">
        <v>7</v>
      </c>
      <c r="I18" s="83" t="s">
        <v>76</v>
      </c>
      <c r="J18" s="78" t="s">
        <v>687</v>
      </c>
      <c r="K18" s="78" t="s">
        <v>687</v>
      </c>
      <c r="L18" s="78" t="s">
        <v>687</v>
      </c>
      <c r="M18" s="78" t="s">
        <v>298</v>
      </c>
      <c r="N18" s="78" t="s">
        <v>299</v>
      </c>
      <c r="O18" s="95" t="s">
        <v>297</v>
      </c>
      <c r="P18" s="78" t="s">
        <v>273</v>
      </c>
      <c r="Q18" s="92">
        <v>45194</v>
      </c>
      <c r="R18" s="92" t="s">
        <v>300</v>
      </c>
      <c r="S18" s="92" t="s">
        <v>300</v>
      </c>
      <c r="T18" s="78" t="s">
        <v>301</v>
      </c>
      <c r="U18" s="83" t="s">
        <v>63</v>
      </c>
      <c r="V18" s="78" t="str">
        <f t="shared" si="5"/>
        <v>Muy Alta</v>
      </c>
      <c r="W18" s="83">
        <v>5</v>
      </c>
      <c r="X18" s="78" t="str">
        <f t="shared" si="6"/>
        <v>Alta</v>
      </c>
      <c r="Y18" s="83">
        <v>4</v>
      </c>
      <c r="Z18" s="78" t="str">
        <f t="shared" si="7"/>
        <v>Media</v>
      </c>
      <c r="AA18" s="83">
        <v>3</v>
      </c>
      <c r="AB18" s="83" t="str">
        <f t="shared" si="8"/>
        <v>Alto</v>
      </c>
      <c r="AC18" s="78">
        <f t="shared" si="9"/>
        <v>12</v>
      </c>
      <c r="AD18" s="93" t="s">
        <v>64</v>
      </c>
      <c r="AE18" s="93" t="s">
        <v>64</v>
      </c>
      <c r="AF18" s="93" t="s">
        <v>65</v>
      </c>
      <c r="AG18" s="78" t="s">
        <v>271</v>
      </c>
      <c r="AH18" s="93" t="s">
        <v>64</v>
      </c>
      <c r="AI18" s="93" t="s">
        <v>75</v>
      </c>
      <c r="AJ18" s="78" t="s">
        <v>75</v>
      </c>
      <c r="AK18" s="83" t="s">
        <v>238</v>
      </c>
      <c r="AL18" s="83" t="s">
        <v>274</v>
      </c>
      <c r="AM18" s="78" t="s">
        <v>276</v>
      </c>
      <c r="AN18" s="93" t="s">
        <v>75</v>
      </c>
      <c r="AO18" s="93" t="s">
        <v>75</v>
      </c>
      <c r="AP18" s="93" t="s">
        <v>64</v>
      </c>
      <c r="AQ18" s="96">
        <v>45198</v>
      </c>
      <c r="AR18" s="83" t="s">
        <v>63</v>
      </c>
      <c r="AS18" s="83" t="s">
        <v>64</v>
      </c>
      <c r="AT18" s="83" t="s">
        <v>63</v>
      </c>
      <c r="AU18" s="83" t="s">
        <v>63</v>
      </c>
    </row>
    <row r="19" spans="1:47" ht="63.5" customHeight="1" x14ac:dyDescent="0.2">
      <c r="A19" s="78">
        <v>12</v>
      </c>
      <c r="B19" s="78" t="s">
        <v>234</v>
      </c>
      <c r="C19" s="83" t="s">
        <v>292</v>
      </c>
      <c r="D19" s="78" t="s">
        <v>302</v>
      </c>
      <c r="E19" s="75" t="s">
        <v>303</v>
      </c>
      <c r="F19" s="78" t="s">
        <v>339</v>
      </c>
      <c r="G19" s="78">
        <v>23</v>
      </c>
      <c r="H19" s="78">
        <v>7</v>
      </c>
      <c r="I19" s="83" t="s">
        <v>76</v>
      </c>
      <c r="J19" s="78" t="s">
        <v>687</v>
      </c>
      <c r="K19" s="78" t="s">
        <v>687</v>
      </c>
      <c r="L19" s="78" t="s">
        <v>687</v>
      </c>
      <c r="M19" s="78" t="s">
        <v>298</v>
      </c>
      <c r="N19" s="78" t="s">
        <v>299</v>
      </c>
      <c r="O19" s="95" t="s">
        <v>303</v>
      </c>
      <c r="P19" s="78" t="s">
        <v>273</v>
      </c>
      <c r="Q19" s="92">
        <v>45194</v>
      </c>
      <c r="R19" s="92" t="s">
        <v>304</v>
      </c>
      <c r="S19" s="92" t="s">
        <v>304</v>
      </c>
      <c r="T19" s="78" t="s">
        <v>301</v>
      </c>
      <c r="U19" s="83" t="s">
        <v>63</v>
      </c>
      <c r="V19" s="78" t="str">
        <f t="shared" si="5"/>
        <v>Muy Alta</v>
      </c>
      <c r="W19" s="83">
        <v>5</v>
      </c>
      <c r="X19" s="78" t="str">
        <f t="shared" si="6"/>
        <v>Muy Alta</v>
      </c>
      <c r="Y19" s="83">
        <v>5</v>
      </c>
      <c r="Z19" s="78" t="str">
        <f t="shared" si="7"/>
        <v>Media</v>
      </c>
      <c r="AA19" s="83">
        <v>3</v>
      </c>
      <c r="AB19" s="83" t="str">
        <f t="shared" si="8"/>
        <v>Muy Alto</v>
      </c>
      <c r="AC19" s="78">
        <f t="shared" si="9"/>
        <v>13</v>
      </c>
      <c r="AD19" s="93" t="s">
        <v>64</v>
      </c>
      <c r="AE19" s="93" t="s">
        <v>64</v>
      </c>
      <c r="AF19" s="93" t="s">
        <v>65</v>
      </c>
      <c r="AG19" s="78" t="s">
        <v>271</v>
      </c>
      <c r="AH19" s="93" t="s">
        <v>64</v>
      </c>
      <c r="AI19" s="93" t="s">
        <v>75</v>
      </c>
      <c r="AJ19" s="78" t="s">
        <v>75</v>
      </c>
      <c r="AK19" s="83" t="s">
        <v>238</v>
      </c>
      <c r="AL19" s="83" t="s">
        <v>274</v>
      </c>
      <c r="AM19" s="78" t="s">
        <v>276</v>
      </c>
      <c r="AN19" s="93" t="s">
        <v>75</v>
      </c>
      <c r="AO19" s="93" t="s">
        <v>75</v>
      </c>
      <c r="AP19" s="93" t="s">
        <v>64</v>
      </c>
      <c r="AQ19" s="96">
        <v>45198</v>
      </c>
      <c r="AR19" s="83" t="s">
        <v>63</v>
      </c>
      <c r="AS19" s="83" t="s">
        <v>64</v>
      </c>
      <c r="AT19" s="83" t="s">
        <v>63</v>
      </c>
      <c r="AU19" s="83" t="s">
        <v>63</v>
      </c>
    </row>
    <row r="20" spans="1:47" ht="63.5" customHeight="1" x14ac:dyDescent="0.2">
      <c r="A20" s="78">
        <v>13</v>
      </c>
      <c r="B20" s="78" t="s">
        <v>234</v>
      </c>
      <c r="C20" s="83" t="s">
        <v>292</v>
      </c>
      <c r="D20" s="78" t="s">
        <v>305</v>
      </c>
      <c r="E20" s="75" t="s">
        <v>306</v>
      </c>
      <c r="F20" s="78" t="s">
        <v>340</v>
      </c>
      <c r="G20" s="78">
        <v>23</v>
      </c>
      <c r="H20" s="78">
        <v>7</v>
      </c>
      <c r="I20" s="83" t="s">
        <v>76</v>
      </c>
      <c r="J20" s="78" t="s">
        <v>687</v>
      </c>
      <c r="K20" s="78" t="s">
        <v>687</v>
      </c>
      <c r="L20" s="78" t="s">
        <v>687</v>
      </c>
      <c r="M20" s="78" t="s">
        <v>307</v>
      </c>
      <c r="N20" s="78" t="s">
        <v>308</v>
      </c>
      <c r="O20" s="95" t="s">
        <v>306</v>
      </c>
      <c r="P20" s="78" t="s">
        <v>273</v>
      </c>
      <c r="Q20" s="92">
        <v>45194</v>
      </c>
      <c r="R20" s="92" t="s">
        <v>309</v>
      </c>
      <c r="S20" s="92" t="s">
        <v>309</v>
      </c>
      <c r="T20" s="78" t="s">
        <v>310</v>
      </c>
      <c r="U20" s="83" t="s">
        <v>118</v>
      </c>
      <c r="V20" s="78" t="str">
        <f t="shared" si="5"/>
        <v>Muy Alta</v>
      </c>
      <c r="W20" s="83">
        <v>5</v>
      </c>
      <c r="X20" s="78" t="str">
        <f t="shared" si="6"/>
        <v>Muy Alta</v>
      </c>
      <c r="Y20" s="83">
        <v>5</v>
      </c>
      <c r="Z20" s="78" t="str">
        <f t="shared" si="7"/>
        <v>Media</v>
      </c>
      <c r="AA20" s="83">
        <v>3</v>
      </c>
      <c r="AB20" s="83" t="str">
        <f t="shared" si="8"/>
        <v>Muy Alto</v>
      </c>
      <c r="AC20" s="78">
        <f t="shared" si="9"/>
        <v>13</v>
      </c>
      <c r="AD20" s="93" t="s">
        <v>64</v>
      </c>
      <c r="AE20" s="93" t="s">
        <v>64</v>
      </c>
      <c r="AF20" s="93" t="s">
        <v>105</v>
      </c>
      <c r="AG20" s="78" t="s">
        <v>271</v>
      </c>
      <c r="AH20" s="93" t="s">
        <v>64</v>
      </c>
      <c r="AI20" s="93" t="s">
        <v>75</v>
      </c>
      <c r="AJ20" s="78" t="s">
        <v>75</v>
      </c>
      <c r="AK20" s="83" t="s">
        <v>238</v>
      </c>
      <c r="AL20" s="83" t="s">
        <v>274</v>
      </c>
      <c r="AM20" s="78" t="s">
        <v>276</v>
      </c>
      <c r="AN20" s="93" t="s">
        <v>75</v>
      </c>
      <c r="AO20" s="93" t="s">
        <v>75</v>
      </c>
      <c r="AP20" s="93" t="s">
        <v>64</v>
      </c>
      <c r="AQ20" s="96">
        <v>45198</v>
      </c>
      <c r="AR20" s="83" t="s">
        <v>63</v>
      </c>
      <c r="AS20" s="83" t="s">
        <v>64</v>
      </c>
      <c r="AT20" s="83" t="s">
        <v>63</v>
      </c>
      <c r="AU20" s="83" t="s">
        <v>63</v>
      </c>
    </row>
    <row r="21" spans="1:47" ht="63.5" customHeight="1" x14ac:dyDescent="0.2">
      <c r="A21" s="78">
        <v>14</v>
      </c>
      <c r="B21" s="78" t="s">
        <v>234</v>
      </c>
      <c r="C21" s="83" t="s">
        <v>292</v>
      </c>
      <c r="D21" s="78" t="s">
        <v>311</v>
      </c>
      <c r="E21" s="75" t="s">
        <v>312</v>
      </c>
      <c r="F21" s="78" t="s">
        <v>341</v>
      </c>
      <c r="G21" s="78">
        <v>23</v>
      </c>
      <c r="H21" s="78">
        <v>7</v>
      </c>
      <c r="I21" s="83" t="s">
        <v>76</v>
      </c>
      <c r="J21" s="78" t="s">
        <v>687</v>
      </c>
      <c r="K21" s="78" t="s">
        <v>687</v>
      </c>
      <c r="L21" s="78" t="s">
        <v>687</v>
      </c>
      <c r="M21" s="78" t="s">
        <v>298</v>
      </c>
      <c r="N21" s="78" t="s">
        <v>299</v>
      </c>
      <c r="O21" s="95" t="s">
        <v>312</v>
      </c>
      <c r="P21" s="78" t="s">
        <v>273</v>
      </c>
      <c r="Q21" s="92">
        <v>45194</v>
      </c>
      <c r="R21" s="92" t="s">
        <v>313</v>
      </c>
      <c r="S21" s="92" t="s">
        <v>313</v>
      </c>
      <c r="T21" s="78" t="s">
        <v>301</v>
      </c>
      <c r="U21" s="83" t="s">
        <v>63</v>
      </c>
      <c r="V21" s="78" t="str">
        <f t="shared" si="5"/>
        <v>Alta</v>
      </c>
      <c r="W21" s="83">
        <v>4</v>
      </c>
      <c r="X21" s="78" t="str">
        <f t="shared" si="6"/>
        <v>Alta</v>
      </c>
      <c r="Y21" s="83">
        <v>4</v>
      </c>
      <c r="Z21" s="78" t="str">
        <f t="shared" si="7"/>
        <v>Media</v>
      </c>
      <c r="AA21" s="83">
        <v>3</v>
      </c>
      <c r="AB21" s="83" t="str">
        <f t="shared" si="8"/>
        <v>Alto</v>
      </c>
      <c r="AC21" s="78">
        <f t="shared" si="9"/>
        <v>11</v>
      </c>
      <c r="AD21" s="93" t="s">
        <v>64</v>
      </c>
      <c r="AE21" s="93" t="s">
        <v>64</v>
      </c>
      <c r="AF21" s="93" t="s">
        <v>105</v>
      </c>
      <c r="AG21" s="78" t="s">
        <v>271</v>
      </c>
      <c r="AH21" s="93" t="s">
        <v>64</v>
      </c>
      <c r="AI21" s="93" t="s">
        <v>75</v>
      </c>
      <c r="AJ21" s="78" t="s">
        <v>75</v>
      </c>
      <c r="AK21" s="83" t="s">
        <v>238</v>
      </c>
      <c r="AL21" s="83" t="s">
        <v>274</v>
      </c>
      <c r="AM21" s="78" t="s">
        <v>276</v>
      </c>
      <c r="AN21" s="93" t="s">
        <v>75</v>
      </c>
      <c r="AO21" s="93" t="s">
        <v>75</v>
      </c>
      <c r="AP21" s="93" t="s">
        <v>64</v>
      </c>
      <c r="AQ21" s="96">
        <v>45198</v>
      </c>
      <c r="AR21" s="83" t="s">
        <v>63</v>
      </c>
      <c r="AS21" s="83" t="s">
        <v>64</v>
      </c>
      <c r="AT21" s="83" t="s">
        <v>63</v>
      </c>
      <c r="AU21" s="83" t="s">
        <v>63</v>
      </c>
    </row>
    <row r="22" spans="1:47" ht="63.5" customHeight="1" x14ac:dyDescent="0.2">
      <c r="A22" s="78">
        <v>15</v>
      </c>
      <c r="B22" s="78" t="s">
        <v>234</v>
      </c>
      <c r="C22" s="83" t="s">
        <v>292</v>
      </c>
      <c r="D22" s="78" t="s">
        <v>314</v>
      </c>
      <c r="E22" s="75" t="s">
        <v>315</v>
      </c>
      <c r="F22" s="78" t="s">
        <v>344</v>
      </c>
      <c r="G22" s="78">
        <v>23</v>
      </c>
      <c r="H22" s="78">
        <v>7</v>
      </c>
      <c r="I22" s="83" t="s">
        <v>76</v>
      </c>
      <c r="J22" s="78" t="s">
        <v>687</v>
      </c>
      <c r="K22" s="78" t="s">
        <v>687</v>
      </c>
      <c r="L22" s="78" t="s">
        <v>687</v>
      </c>
      <c r="M22" s="78" t="s">
        <v>275</v>
      </c>
      <c r="N22" s="78" t="s">
        <v>257</v>
      </c>
      <c r="O22" s="95" t="s">
        <v>315</v>
      </c>
      <c r="P22" s="78" t="s">
        <v>273</v>
      </c>
      <c r="Q22" s="92">
        <v>45194</v>
      </c>
      <c r="R22" s="92" t="s">
        <v>313</v>
      </c>
      <c r="S22" s="92" t="s">
        <v>313</v>
      </c>
      <c r="T22" s="78" t="s">
        <v>280</v>
      </c>
      <c r="U22" s="83" t="s">
        <v>63</v>
      </c>
      <c r="V22" s="78" t="str">
        <f t="shared" si="5"/>
        <v>Alta</v>
      </c>
      <c r="W22" s="83">
        <v>4</v>
      </c>
      <c r="X22" s="78" t="str">
        <f t="shared" si="6"/>
        <v>Alta</v>
      </c>
      <c r="Y22" s="83">
        <v>4</v>
      </c>
      <c r="Z22" s="78" t="str">
        <f t="shared" si="7"/>
        <v>Muy Alta</v>
      </c>
      <c r="AA22" s="83">
        <v>5</v>
      </c>
      <c r="AB22" s="83" t="str">
        <f t="shared" si="8"/>
        <v>Muy Alto</v>
      </c>
      <c r="AC22" s="78">
        <f t="shared" si="9"/>
        <v>13</v>
      </c>
      <c r="AD22" s="93" t="s">
        <v>64</v>
      </c>
      <c r="AE22" s="93" t="s">
        <v>64</v>
      </c>
      <c r="AF22" s="93" t="s">
        <v>105</v>
      </c>
      <c r="AG22" s="78" t="s">
        <v>271</v>
      </c>
      <c r="AH22" s="93" t="s">
        <v>64</v>
      </c>
      <c r="AI22" s="93" t="s">
        <v>75</v>
      </c>
      <c r="AJ22" s="78" t="s">
        <v>75</v>
      </c>
      <c r="AK22" s="83" t="s">
        <v>238</v>
      </c>
      <c r="AL22" s="83" t="s">
        <v>274</v>
      </c>
      <c r="AM22" s="78" t="s">
        <v>276</v>
      </c>
      <c r="AN22" s="93" t="s">
        <v>75</v>
      </c>
      <c r="AO22" s="93" t="s">
        <v>75</v>
      </c>
      <c r="AP22" s="93" t="s">
        <v>64</v>
      </c>
      <c r="AQ22" s="96">
        <v>45198</v>
      </c>
      <c r="AR22" s="83" t="s">
        <v>63</v>
      </c>
      <c r="AS22" s="83" t="s">
        <v>64</v>
      </c>
      <c r="AT22" s="83" t="s">
        <v>63</v>
      </c>
      <c r="AU22" s="83" t="s">
        <v>63</v>
      </c>
    </row>
    <row r="23" spans="1:47" ht="63.5" customHeight="1" x14ac:dyDescent="0.2">
      <c r="A23" s="78">
        <v>16</v>
      </c>
      <c r="B23" s="78" t="s">
        <v>234</v>
      </c>
      <c r="C23" s="83" t="s">
        <v>292</v>
      </c>
      <c r="D23" s="78" t="s">
        <v>316</v>
      </c>
      <c r="E23" s="75" t="s">
        <v>317</v>
      </c>
      <c r="F23" s="78" t="s">
        <v>342</v>
      </c>
      <c r="G23" s="78">
        <v>23</v>
      </c>
      <c r="H23" s="78">
        <v>7</v>
      </c>
      <c r="I23" s="83" t="s">
        <v>76</v>
      </c>
      <c r="J23" s="78" t="s">
        <v>687</v>
      </c>
      <c r="K23" s="78" t="s">
        <v>687</v>
      </c>
      <c r="L23" s="78" t="s">
        <v>687</v>
      </c>
      <c r="M23" s="78" t="s">
        <v>298</v>
      </c>
      <c r="N23" s="78" t="s">
        <v>257</v>
      </c>
      <c r="O23" s="95" t="s">
        <v>317</v>
      </c>
      <c r="P23" s="78" t="s">
        <v>273</v>
      </c>
      <c r="Q23" s="92">
        <v>45194</v>
      </c>
      <c r="R23" s="92" t="s">
        <v>318</v>
      </c>
      <c r="S23" s="92" t="s">
        <v>318</v>
      </c>
      <c r="T23" s="78" t="s">
        <v>301</v>
      </c>
      <c r="U23" s="83" t="s">
        <v>118</v>
      </c>
      <c r="V23" s="78" t="str">
        <f t="shared" si="5"/>
        <v>Muy Alta</v>
      </c>
      <c r="W23" s="83">
        <v>5</v>
      </c>
      <c r="X23" s="78" t="str">
        <f t="shared" si="6"/>
        <v>Muy Alta</v>
      </c>
      <c r="Y23" s="83">
        <v>5</v>
      </c>
      <c r="Z23" s="78" t="str">
        <f t="shared" si="7"/>
        <v>Media</v>
      </c>
      <c r="AA23" s="83">
        <v>3</v>
      </c>
      <c r="AB23" s="83" t="str">
        <f t="shared" si="8"/>
        <v>Muy Alto</v>
      </c>
      <c r="AC23" s="78">
        <f t="shared" si="9"/>
        <v>13</v>
      </c>
      <c r="AD23" s="93" t="s">
        <v>64</v>
      </c>
      <c r="AE23" s="93" t="s">
        <v>64</v>
      </c>
      <c r="AF23" s="93" t="s">
        <v>105</v>
      </c>
      <c r="AG23" s="78" t="s">
        <v>271</v>
      </c>
      <c r="AH23" s="93" t="s">
        <v>64</v>
      </c>
      <c r="AI23" s="93" t="s">
        <v>75</v>
      </c>
      <c r="AJ23" s="78" t="s">
        <v>75</v>
      </c>
      <c r="AK23" s="83" t="s">
        <v>238</v>
      </c>
      <c r="AL23" s="83" t="s">
        <v>274</v>
      </c>
      <c r="AM23" s="78" t="s">
        <v>276</v>
      </c>
      <c r="AN23" s="93" t="s">
        <v>75</v>
      </c>
      <c r="AO23" s="93" t="s">
        <v>75</v>
      </c>
      <c r="AP23" s="93" t="s">
        <v>64</v>
      </c>
      <c r="AQ23" s="96">
        <v>45198</v>
      </c>
      <c r="AR23" s="83" t="s">
        <v>63</v>
      </c>
      <c r="AS23" s="83" t="s">
        <v>64</v>
      </c>
      <c r="AT23" s="83" t="s">
        <v>63</v>
      </c>
      <c r="AU23" s="83" t="s">
        <v>63</v>
      </c>
    </row>
    <row r="24" spans="1:47" ht="63.5" customHeight="1" x14ac:dyDescent="0.2">
      <c r="A24" s="78">
        <v>17</v>
      </c>
      <c r="B24" s="78" t="s">
        <v>234</v>
      </c>
      <c r="C24" s="83" t="s">
        <v>292</v>
      </c>
      <c r="D24" s="78" t="s">
        <v>319</v>
      </c>
      <c r="E24" s="75" t="s">
        <v>320</v>
      </c>
      <c r="F24" s="78" t="s">
        <v>343</v>
      </c>
      <c r="G24" s="78">
        <v>23</v>
      </c>
      <c r="H24" s="78">
        <v>7</v>
      </c>
      <c r="I24" s="83" t="s">
        <v>76</v>
      </c>
      <c r="J24" s="78" t="s">
        <v>687</v>
      </c>
      <c r="K24" s="78" t="s">
        <v>687</v>
      </c>
      <c r="L24" s="78" t="s">
        <v>687</v>
      </c>
      <c r="M24" s="78" t="s">
        <v>275</v>
      </c>
      <c r="N24" s="78" t="s">
        <v>257</v>
      </c>
      <c r="O24" s="95" t="s">
        <v>320</v>
      </c>
      <c r="P24" s="78" t="s">
        <v>273</v>
      </c>
      <c r="Q24" s="92">
        <v>45194</v>
      </c>
      <c r="R24" s="92" t="s">
        <v>313</v>
      </c>
      <c r="S24" s="92" t="s">
        <v>313</v>
      </c>
      <c r="T24" s="78" t="s">
        <v>280</v>
      </c>
      <c r="U24" s="83" t="s">
        <v>63</v>
      </c>
      <c r="V24" s="78" t="str">
        <f t="shared" si="5"/>
        <v>Media</v>
      </c>
      <c r="W24" s="83">
        <v>3</v>
      </c>
      <c r="X24" s="78" t="str">
        <f t="shared" si="6"/>
        <v>Alta</v>
      </c>
      <c r="Y24" s="83">
        <v>4</v>
      </c>
      <c r="Z24" s="78" t="str">
        <f t="shared" si="7"/>
        <v>Muy Alta</v>
      </c>
      <c r="AA24" s="83">
        <v>5</v>
      </c>
      <c r="AB24" s="83" t="str">
        <f t="shared" si="8"/>
        <v>Alto</v>
      </c>
      <c r="AC24" s="78">
        <f t="shared" si="9"/>
        <v>12</v>
      </c>
      <c r="AD24" s="93" t="s">
        <v>64</v>
      </c>
      <c r="AE24" s="93" t="s">
        <v>64</v>
      </c>
      <c r="AF24" s="93" t="s">
        <v>105</v>
      </c>
      <c r="AG24" s="78" t="s">
        <v>271</v>
      </c>
      <c r="AH24" s="93" t="s">
        <v>64</v>
      </c>
      <c r="AI24" s="93" t="s">
        <v>75</v>
      </c>
      <c r="AJ24" s="78" t="s">
        <v>75</v>
      </c>
      <c r="AK24" s="83" t="s">
        <v>238</v>
      </c>
      <c r="AL24" s="83" t="s">
        <v>274</v>
      </c>
      <c r="AM24" s="78" t="s">
        <v>276</v>
      </c>
      <c r="AN24" s="93" t="s">
        <v>75</v>
      </c>
      <c r="AO24" s="93" t="s">
        <v>75</v>
      </c>
      <c r="AP24" s="93" t="s">
        <v>64</v>
      </c>
      <c r="AQ24" s="96">
        <v>45198</v>
      </c>
      <c r="AR24" s="83" t="s">
        <v>63</v>
      </c>
      <c r="AS24" s="83" t="s">
        <v>64</v>
      </c>
      <c r="AT24" s="83" t="s">
        <v>63</v>
      </c>
      <c r="AU24" s="83" t="s">
        <v>63</v>
      </c>
    </row>
    <row r="25" spans="1:47" ht="63.5" customHeight="1" x14ac:dyDescent="0.2">
      <c r="A25" s="78">
        <v>18</v>
      </c>
      <c r="B25" s="78" t="s">
        <v>234</v>
      </c>
      <c r="C25" s="83" t="s">
        <v>332</v>
      </c>
      <c r="D25" s="83" t="s">
        <v>63</v>
      </c>
      <c r="E25" s="75" t="s">
        <v>321</v>
      </c>
      <c r="F25" s="78" t="s">
        <v>345</v>
      </c>
      <c r="G25" s="78">
        <v>23</v>
      </c>
      <c r="H25" s="78">
        <v>7</v>
      </c>
      <c r="I25" s="83" t="s">
        <v>76</v>
      </c>
      <c r="J25" s="78" t="s">
        <v>687</v>
      </c>
      <c r="K25" s="78" t="s">
        <v>687</v>
      </c>
      <c r="L25" s="78" t="s">
        <v>687</v>
      </c>
      <c r="M25" s="78" t="s">
        <v>275</v>
      </c>
      <c r="N25" s="78" t="s">
        <v>257</v>
      </c>
      <c r="O25" s="111" t="s">
        <v>321</v>
      </c>
      <c r="P25" s="78" t="s">
        <v>273</v>
      </c>
      <c r="Q25" s="92">
        <v>45194</v>
      </c>
      <c r="R25" s="92" t="s">
        <v>322</v>
      </c>
      <c r="S25" s="92" t="s">
        <v>322</v>
      </c>
      <c r="T25" s="78" t="s">
        <v>284</v>
      </c>
      <c r="U25" s="83" t="s">
        <v>63</v>
      </c>
      <c r="V25" s="78" t="str">
        <f t="shared" si="5"/>
        <v>Alta</v>
      </c>
      <c r="W25" s="83">
        <v>4</v>
      </c>
      <c r="X25" s="78" t="str">
        <f t="shared" si="6"/>
        <v>Alta</v>
      </c>
      <c r="Y25" s="83">
        <v>4</v>
      </c>
      <c r="Z25" s="78" t="str">
        <f t="shared" si="7"/>
        <v>Muy Alta</v>
      </c>
      <c r="AA25" s="83">
        <v>5</v>
      </c>
      <c r="AB25" s="83" t="str">
        <f t="shared" si="8"/>
        <v>Muy Alto</v>
      </c>
      <c r="AC25" s="78">
        <f t="shared" si="9"/>
        <v>13</v>
      </c>
      <c r="AD25" s="93" t="s">
        <v>64</v>
      </c>
      <c r="AE25" s="93" t="s">
        <v>64</v>
      </c>
      <c r="AF25" s="93" t="s">
        <v>65</v>
      </c>
      <c r="AG25" s="78" t="s">
        <v>271</v>
      </c>
      <c r="AH25" s="93" t="s">
        <v>64</v>
      </c>
      <c r="AI25" s="93" t="s">
        <v>75</v>
      </c>
      <c r="AJ25" s="78" t="s">
        <v>75</v>
      </c>
      <c r="AK25" s="83" t="s">
        <v>238</v>
      </c>
      <c r="AL25" s="83" t="s">
        <v>274</v>
      </c>
      <c r="AM25" s="78" t="s">
        <v>276</v>
      </c>
      <c r="AN25" s="93" t="s">
        <v>75</v>
      </c>
      <c r="AO25" s="93" t="s">
        <v>75</v>
      </c>
      <c r="AP25" s="93" t="s">
        <v>64</v>
      </c>
      <c r="AQ25" s="96">
        <v>45198</v>
      </c>
      <c r="AR25" s="78" t="s">
        <v>63</v>
      </c>
      <c r="AS25" s="83" t="s">
        <v>64</v>
      </c>
      <c r="AT25" s="78" t="s">
        <v>63</v>
      </c>
      <c r="AU25" s="78" t="s">
        <v>63</v>
      </c>
    </row>
    <row r="26" spans="1:47" ht="63.5" customHeight="1" x14ac:dyDescent="0.2">
      <c r="A26" s="78">
        <v>19</v>
      </c>
      <c r="B26" s="78" t="s">
        <v>234</v>
      </c>
      <c r="C26" s="83" t="s">
        <v>332</v>
      </c>
      <c r="D26" s="83" t="s">
        <v>63</v>
      </c>
      <c r="E26" s="75" t="s">
        <v>323</v>
      </c>
      <c r="F26" s="78" t="s">
        <v>346</v>
      </c>
      <c r="G26" s="78">
        <v>23</v>
      </c>
      <c r="H26" s="78">
        <v>7</v>
      </c>
      <c r="I26" s="83" t="s">
        <v>76</v>
      </c>
      <c r="J26" s="78" t="s">
        <v>687</v>
      </c>
      <c r="K26" s="78" t="s">
        <v>687</v>
      </c>
      <c r="L26" s="78" t="s">
        <v>687</v>
      </c>
      <c r="M26" s="78" t="s">
        <v>275</v>
      </c>
      <c r="N26" s="78" t="s">
        <v>257</v>
      </c>
      <c r="O26" s="111" t="s">
        <v>323</v>
      </c>
      <c r="P26" s="78" t="s">
        <v>273</v>
      </c>
      <c r="Q26" s="92">
        <v>45194</v>
      </c>
      <c r="R26" s="92" t="s">
        <v>237</v>
      </c>
      <c r="S26" s="92" t="s">
        <v>237</v>
      </c>
      <c r="T26" s="78" t="s">
        <v>284</v>
      </c>
      <c r="U26" s="83" t="s">
        <v>63</v>
      </c>
      <c r="V26" s="78" t="str">
        <f t="shared" si="5"/>
        <v>Alta</v>
      </c>
      <c r="W26" s="83">
        <v>4</v>
      </c>
      <c r="X26" s="78" t="str">
        <f t="shared" si="6"/>
        <v>Muy Alta</v>
      </c>
      <c r="Y26" s="83">
        <v>5</v>
      </c>
      <c r="Z26" s="78" t="str">
        <f t="shared" si="7"/>
        <v>Muy Alta</v>
      </c>
      <c r="AA26" s="83">
        <v>5</v>
      </c>
      <c r="AB26" s="83" t="str">
        <f t="shared" si="8"/>
        <v>Muy Alto</v>
      </c>
      <c r="AC26" s="78">
        <f t="shared" si="9"/>
        <v>14</v>
      </c>
      <c r="AD26" s="93" t="s">
        <v>64</v>
      </c>
      <c r="AE26" s="93" t="s">
        <v>64</v>
      </c>
      <c r="AF26" s="93" t="s">
        <v>65</v>
      </c>
      <c r="AG26" s="78" t="s">
        <v>271</v>
      </c>
      <c r="AH26" s="93" t="s">
        <v>64</v>
      </c>
      <c r="AI26" s="93" t="s">
        <v>75</v>
      </c>
      <c r="AJ26" s="78" t="s">
        <v>75</v>
      </c>
      <c r="AK26" s="83" t="s">
        <v>238</v>
      </c>
      <c r="AL26" s="83" t="s">
        <v>274</v>
      </c>
      <c r="AM26" s="78" t="s">
        <v>276</v>
      </c>
      <c r="AN26" s="93" t="s">
        <v>75</v>
      </c>
      <c r="AO26" s="93" t="s">
        <v>75</v>
      </c>
      <c r="AP26" s="93" t="s">
        <v>64</v>
      </c>
      <c r="AQ26" s="96">
        <v>45198</v>
      </c>
      <c r="AR26" s="78" t="s">
        <v>63</v>
      </c>
      <c r="AS26" s="83" t="s">
        <v>64</v>
      </c>
      <c r="AT26" s="78" t="s">
        <v>63</v>
      </c>
      <c r="AU26" s="78" t="s">
        <v>63</v>
      </c>
    </row>
    <row r="27" spans="1:47" ht="63.5" customHeight="1" x14ac:dyDescent="0.2">
      <c r="A27" s="78">
        <v>20</v>
      </c>
      <c r="B27" s="78" t="s">
        <v>234</v>
      </c>
      <c r="C27" s="83" t="s">
        <v>332</v>
      </c>
      <c r="D27" s="83" t="s">
        <v>63</v>
      </c>
      <c r="E27" s="75" t="s">
        <v>324</v>
      </c>
      <c r="F27" s="78" t="s">
        <v>347</v>
      </c>
      <c r="G27" s="78">
        <v>23</v>
      </c>
      <c r="H27" s="78">
        <v>7</v>
      </c>
      <c r="I27" s="83" t="s">
        <v>76</v>
      </c>
      <c r="J27" s="78" t="s">
        <v>687</v>
      </c>
      <c r="K27" s="78" t="s">
        <v>687</v>
      </c>
      <c r="L27" s="78" t="s">
        <v>687</v>
      </c>
      <c r="M27" s="78" t="s">
        <v>275</v>
      </c>
      <c r="N27" s="78" t="s">
        <v>325</v>
      </c>
      <c r="O27" s="111" t="s">
        <v>324</v>
      </c>
      <c r="P27" s="78" t="s">
        <v>273</v>
      </c>
      <c r="Q27" s="92">
        <v>45194</v>
      </c>
      <c r="R27" s="92" t="s">
        <v>295</v>
      </c>
      <c r="S27" s="92" t="s">
        <v>295</v>
      </c>
      <c r="T27" s="78" t="s">
        <v>326</v>
      </c>
      <c r="U27" s="83" t="s">
        <v>117</v>
      </c>
      <c r="V27" s="78" t="str">
        <f t="shared" si="5"/>
        <v>Baja</v>
      </c>
      <c r="W27" s="83">
        <v>2</v>
      </c>
      <c r="X27" s="78" t="str">
        <f t="shared" si="6"/>
        <v>Baja</v>
      </c>
      <c r="Y27" s="83">
        <v>2</v>
      </c>
      <c r="Z27" s="78" t="str">
        <f t="shared" si="7"/>
        <v>Muy Alta</v>
      </c>
      <c r="AA27" s="83">
        <v>5</v>
      </c>
      <c r="AB27" s="83" t="str">
        <f t="shared" si="8"/>
        <v>Medio</v>
      </c>
      <c r="AC27" s="78">
        <f t="shared" si="9"/>
        <v>9</v>
      </c>
      <c r="AD27" s="93" t="s">
        <v>64</v>
      </c>
      <c r="AE27" s="93" t="s">
        <v>64</v>
      </c>
      <c r="AF27" s="93" t="s">
        <v>105</v>
      </c>
      <c r="AG27" s="78" t="s">
        <v>271</v>
      </c>
      <c r="AH27" s="93" t="s">
        <v>64</v>
      </c>
      <c r="AI27" s="93" t="s">
        <v>75</v>
      </c>
      <c r="AJ27" s="78" t="s">
        <v>75</v>
      </c>
      <c r="AK27" s="83" t="s">
        <v>238</v>
      </c>
      <c r="AL27" s="83" t="s">
        <v>274</v>
      </c>
      <c r="AM27" s="78" t="s">
        <v>276</v>
      </c>
      <c r="AN27" s="93" t="s">
        <v>75</v>
      </c>
      <c r="AO27" s="93" t="s">
        <v>75</v>
      </c>
      <c r="AP27" s="93" t="s">
        <v>64</v>
      </c>
      <c r="AQ27" s="96">
        <v>45198</v>
      </c>
      <c r="AR27" s="78" t="s">
        <v>63</v>
      </c>
      <c r="AS27" s="83" t="s">
        <v>64</v>
      </c>
      <c r="AT27" s="78" t="s">
        <v>63</v>
      </c>
      <c r="AU27" s="78" t="s">
        <v>63</v>
      </c>
    </row>
    <row r="28" spans="1:47" ht="63.5" customHeight="1" x14ac:dyDescent="0.2">
      <c r="A28" s="78">
        <v>21</v>
      </c>
      <c r="B28" s="78" t="s">
        <v>234</v>
      </c>
      <c r="C28" s="83" t="s">
        <v>332</v>
      </c>
      <c r="D28" s="83" t="s">
        <v>63</v>
      </c>
      <c r="E28" s="78" t="s">
        <v>327</v>
      </c>
      <c r="F28" s="78" t="s">
        <v>348</v>
      </c>
      <c r="G28" s="83" t="s">
        <v>63</v>
      </c>
      <c r="H28" s="83" t="s">
        <v>63</v>
      </c>
      <c r="I28" s="83" t="s">
        <v>76</v>
      </c>
      <c r="J28" s="78" t="s">
        <v>687</v>
      </c>
      <c r="K28" s="78" t="s">
        <v>687</v>
      </c>
      <c r="L28" s="78" t="s">
        <v>687</v>
      </c>
      <c r="M28" s="78" t="s">
        <v>275</v>
      </c>
      <c r="N28" s="78" t="s">
        <v>257</v>
      </c>
      <c r="O28" s="78" t="s">
        <v>63</v>
      </c>
      <c r="P28" s="78" t="s">
        <v>273</v>
      </c>
      <c r="Q28" s="92">
        <v>45194</v>
      </c>
      <c r="R28" s="92" t="s">
        <v>328</v>
      </c>
      <c r="S28" s="92" t="s">
        <v>328</v>
      </c>
      <c r="T28" s="78" t="s">
        <v>284</v>
      </c>
      <c r="U28" s="83" t="s">
        <v>117</v>
      </c>
      <c r="V28" s="78" t="str">
        <f t="shared" si="5"/>
        <v>Alta</v>
      </c>
      <c r="W28" s="83">
        <v>4</v>
      </c>
      <c r="X28" s="78" t="str">
        <f t="shared" si="6"/>
        <v>Alta</v>
      </c>
      <c r="Y28" s="83">
        <v>4</v>
      </c>
      <c r="Z28" s="78" t="str">
        <f t="shared" si="7"/>
        <v>Muy Alta</v>
      </c>
      <c r="AA28" s="83">
        <v>5</v>
      </c>
      <c r="AB28" s="83" t="str">
        <f t="shared" si="8"/>
        <v>Muy Alto</v>
      </c>
      <c r="AC28" s="78">
        <f t="shared" si="9"/>
        <v>13</v>
      </c>
      <c r="AD28" s="93" t="s">
        <v>64</v>
      </c>
      <c r="AE28" s="93" t="s">
        <v>64</v>
      </c>
      <c r="AF28" s="93" t="s">
        <v>65</v>
      </c>
      <c r="AG28" s="78" t="s">
        <v>271</v>
      </c>
      <c r="AH28" s="93" t="s">
        <v>64</v>
      </c>
      <c r="AI28" s="93" t="s">
        <v>75</v>
      </c>
      <c r="AJ28" s="78" t="s">
        <v>75</v>
      </c>
      <c r="AK28" s="83" t="s">
        <v>238</v>
      </c>
      <c r="AL28" s="83" t="s">
        <v>274</v>
      </c>
      <c r="AM28" s="78" t="s">
        <v>276</v>
      </c>
      <c r="AN28" s="93" t="s">
        <v>75</v>
      </c>
      <c r="AO28" s="93" t="s">
        <v>75</v>
      </c>
      <c r="AP28" s="93" t="s">
        <v>64</v>
      </c>
      <c r="AQ28" s="96">
        <v>45198</v>
      </c>
      <c r="AR28" s="78" t="s">
        <v>63</v>
      </c>
      <c r="AS28" s="83" t="s">
        <v>64</v>
      </c>
      <c r="AT28" s="78" t="s">
        <v>63</v>
      </c>
      <c r="AU28" s="78" t="s">
        <v>63</v>
      </c>
    </row>
    <row r="29" spans="1:47" ht="63.5" customHeight="1" x14ac:dyDescent="0.2">
      <c r="A29" s="78">
        <v>22</v>
      </c>
      <c r="B29" s="78" t="s">
        <v>234</v>
      </c>
      <c r="C29" s="83" t="s">
        <v>332</v>
      </c>
      <c r="D29" s="83" t="s">
        <v>63</v>
      </c>
      <c r="E29" s="78" t="s">
        <v>329</v>
      </c>
      <c r="F29" s="78" t="s">
        <v>349</v>
      </c>
      <c r="G29" s="83" t="s">
        <v>63</v>
      </c>
      <c r="H29" s="83" t="s">
        <v>63</v>
      </c>
      <c r="I29" s="83" t="s">
        <v>76</v>
      </c>
      <c r="J29" s="78" t="s">
        <v>687</v>
      </c>
      <c r="K29" s="78" t="s">
        <v>687</v>
      </c>
      <c r="L29" s="78" t="s">
        <v>687</v>
      </c>
      <c r="M29" s="78" t="s">
        <v>275</v>
      </c>
      <c r="N29" s="78" t="s">
        <v>257</v>
      </c>
      <c r="O29" s="78" t="s">
        <v>63</v>
      </c>
      <c r="P29" s="78" t="s">
        <v>273</v>
      </c>
      <c r="Q29" s="92">
        <v>45194</v>
      </c>
      <c r="R29" s="92" t="s">
        <v>330</v>
      </c>
      <c r="S29" s="92" t="s">
        <v>330</v>
      </c>
      <c r="T29" s="78" t="s">
        <v>284</v>
      </c>
      <c r="U29" s="83" t="s">
        <v>117</v>
      </c>
      <c r="V29" s="78" t="str">
        <f t="shared" si="5"/>
        <v>Alta</v>
      </c>
      <c r="W29" s="83">
        <v>4</v>
      </c>
      <c r="X29" s="78" t="str">
        <f t="shared" si="6"/>
        <v>Media</v>
      </c>
      <c r="Y29" s="83">
        <v>3</v>
      </c>
      <c r="Z29" s="78" t="str">
        <f t="shared" si="7"/>
        <v>Muy Alta</v>
      </c>
      <c r="AA29" s="83">
        <v>5</v>
      </c>
      <c r="AB29" s="83" t="str">
        <f t="shared" si="8"/>
        <v>Alto</v>
      </c>
      <c r="AC29" s="78">
        <f t="shared" si="9"/>
        <v>12</v>
      </c>
      <c r="AD29" s="93" t="s">
        <v>64</v>
      </c>
      <c r="AE29" s="93" t="s">
        <v>64</v>
      </c>
      <c r="AF29" s="93" t="s">
        <v>105</v>
      </c>
      <c r="AG29" s="78" t="s">
        <v>271</v>
      </c>
      <c r="AH29" s="93" t="s">
        <v>64</v>
      </c>
      <c r="AI29" s="93" t="s">
        <v>75</v>
      </c>
      <c r="AJ29" s="78" t="s">
        <v>75</v>
      </c>
      <c r="AK29" s="83" t="s">
        <v>238</v>
      </c>
      <c r="AL29" s="83" t="s">
        <v>274</v>
      </c>
      <c r="AM29" s="78" t="s">
        <v>276</v>
      </c>
      <c r="AN29" s="93" t="s">
        <v>75</v>
      </c>
      <c r="AO29" s="93" t="s">
        <v>75</v>
      </c>
      <c r="AP29" s="93" t="s">
        <v>64</v>
      </c>
      <c r="AQ29" s="96">
        <v>45198</v>
      </c>
      <c r="AR29" s="78" t="s">
        <v>63</v>
      </c>
      <c r="AS29" s="83" t="s">
        <v>64</v>
      </c>
      <c r="AT29" s="78" t="s">
        <v>63</v>
      </c>
      <c r="AU29" s="78" t="s">
        <v>63</v>
      </c>
    </row>
    <row r="30" spans="1:47" ht="63.5" customHeight="1" x14ac:dyDescent="0.2">
      <c r="A30" s="78">
        <v>23</v>
      </c>
      <c r="B30" s="78" t="s">
        <v>234</v>
      </c>
      <c r="C30" s="83" t="s">
        <v>332</v>
      </c>
      <c r="D30" s="83" t="s">
        <v>63</v>
      </c>
      <c r="E30" s="78" t="s">
        <v>331</v>
      </c>
      <c r="F30" s="78" t="s">
        <v>350</v>
      </c>
      <c r="G30" s="83" t="s">
        <v>63</v>
      </c>
      <c r="H30" s="83" t="s">
        <v>63</v>
      </c>
      <c r="I30" s="83" t="s">
        <v>76</v>
      </c>
      <c r="J30" s="78" t="s">
        <v>687</v>
      </c>
      <c r="K30" s="78" t="s">
        <v>687</v>
      </c>
      <c r="L30" s="78" t="s">
        <v>687</v>
      </c>
      <c r="M30" s="78" t="s">
        <v>275</v>
      </c>
      <c r="N30" s="78" t="s">
        <v>257</v>
      </c>
      <c r="O30" s="78" t="s">
        <v>63</v>
      </c>
      <c r="P30" s="78" t="s">
        <v>273</v>
      </c>
      <c r="Q30" s="92">
        <v>45194</v>
      </c>
      <c r="R30" s="92" t="s">
        <v>295</v>
      </c>
      <c r="S30" s="92" t="s">
        <v>295</v>
      </c>
      <c r="T30" s="78" t="s">
        <v>284</v>
      </c>
      <c r="U30" s="83" t="s">
        <v>117</v>
      </c>
      <c r="V30" s="78" t="str">
        <f t="shared" si="5"/>
        <v>Alta</v>
      </c>
      <c r="W30" s="83">
        <v>4</v>
      </c>
      <c r="X30" s="78" t="str">
        <f t="shared" si="6"/>
        <v>Alta</v>
      </c>
      <c r="Y30" s="83">
        <v>4</v>
      </c>
      <c r="Z30" s="78" t="str">
        <f t="shared" si="7"/>
        <v>Muy Alta</v>
      </c>
      <c r="AA30" s="83">
        <v>5</v>
      </c>
      <c r="AB30" s="83" t="str">
        <f t="shared" si="8"/>
        <v>Muy Alto</v>
      </c>
      <c r="AC30" s="78">
        <f t="shared" si="9"/>
        <v>13</v>
      </c>
      <c r="AD30" s="93" t="s">
        <v>64</v>
      </c>
      <c r="AE30" s="93" t="s">
        <v>64</v>
      </c>
      <c r="AF30" s="93" t="s">
        <v>65</v>
      </c>
      <c r="AG30" s="78" t="s">
        <v>271</v>
      </c>
      <c r="AH30" s="93" t="s">
        <v>64</v>
      </c>
      <c r="AI30" s="93" t="s">
        <v>75</v>
      </c>
      <c r="AJ30" s="78" t="s">
        <v>75</v>
      </c>
      <c r="AK30" s="83" t="s">
        <v>238</v>
      </c>
      <c r="AL30" s="83" t="s">
        <v>274</v>
      </c>
      <c r="AM30" s="78" t="s">
        <v>276</v>
      </c>
      <c r="AN30" s="93" t="s">
        <v>75</v>
      </c>
      <c r="AO30" s="93" t="s">
        <v>75</v>
      </c>
      <c r="AP30" s="93" t="s">
        <v>64</v>
      </c>
      <c r="AQ30" s="96">
        <v>45198</v>
      </c>
      <c r="AR30" s="78" t="s">
        <v>63</v>
      </c>
      <c r="AS30" s="83" t="s">
        <v>64</v>
      </c>
      <c r="AT30" s="78" t="s">
        <v>63</v>
      </c>
      <c r="AU30" s="78" t="s">
        <v>63</v>
      </c>
    </row>
    <row r="31" spans="1:47" ht="75" x14ac:dyDescent="0.2">
      <c r="A31" s="78">
        <v>24</v>
      </c>
      <c r="B31" s="78" t="s">
        <v>499</v>
      </c>
      <c r="C31" s="83" t="s">
        <v>272</v>
      </c>
      <c r="D31" s="78" t="s">
        <v>351</v>
      </c>
      <c r="E31" s="75" t="s">
        <v>352</v>
      </c>
      <c r="F31" s="78" t="s">
        <v>413</v>
      </c>
      <c r="G31" s="78">
        <v>23</v>
      </c>
      <c r="H31" s="78">
        <v>1</v>
      </c>
      <c r="I31" s="83" t="s">
        <v>76</v>
      </c>
      <c r="J31" s="78" t="s">
        <v>353</v>
      </c>
      <c r="K31" s="78" t="s">
        <v>353</v>
      </c>
      <c r="L31" s="78" t="s">
        <v>353</v>
      </c>
      <c r="M31" s="78" t="s">
        <v>354</v>
      </c>
      <c r="N31" s="78" t="s">
        <v>355</v>
      </c>
      <c r="O31" s="95" t="s">
        <v>352</v>
      </c>
      <c r="P31" s="78" t="s">
        <v>235</v>
      </c>
      <c r="Q31" s="92">
        <v>45197</v>
      </c>
      <c r="R31" s="92" t="s">
        <v>356</v>
      </c>
      <c r="S31" s="92" t="s">
        <v>356</v>
      </c>
      <c r="T31" s="78" t="s">
        <v>357</v>
      </c>
      <c r="U31" s="83" t="s">
        <v>118</v>
      </c>
      <c r="V31" s="78" t="str">
        <f t="shared" si="5"/>
        <v>Baja</v>
      </c>
      <c r="W31" s="83">
        <v>2</v>
      </c>
      <c r="X31" s="78" t="str">
        <f t="shared" si="6"/>
        <v>Media</v>
      </c>
      <c r="Y31" s="83">
        <v>3</v>
      </c>
      <c r="Z31" s="78" t="str">
        <f t="shared" si="7"/>
        <v>Media</v>
      </c>
      <c r="AA31" s="83">
        <v>3</v>
      </c>
      <c r="AB31" s="83" t="str">
        <f t="shared" si="8"/>
        <v>Medio</v>
      </c>
      <c r="AC31" s="78">
        <f t="shared" si="9"/>
        <v>8</v>
      </c>
      <c r="AD31" s="93" t="s">
        <v>75</v>
      </c>
      <c r="AE31" s="93" t="s">
        <v>64</v>
      </c>
      <c r="AF31" s="93" t="s">
        <v>105</v>
      </c>
      <c r="AG31" s="78" t="s">
        <v>271</v>
      </c>
      <c r="AH31" s="93" t="s">
        <v>64</v>
      </c>
      <c r="AI31" s="93" t="s">
        <v>75</v>
      </c>
      <c r="AJ31" s="78" t="s">
        <v>75</v>
      </c>
      <c r="AK31" s="83" t="s">
        <v>358</v>
      </c>
      <c r="AL31" s="83" t="s">
        <v>237</v>
      </c>
      <c r="AM31" s="78" t="s">
        <v>63</v>
      </c>
      <c r="AN31" s="93" t="s">
        <v>75</v>
      </c>
      <c r="AO31" s="93" t="s">
        <v>75</v>
      </c>
      <c r="AP31" s="93" t="s">
        <v>64</v>
      </c>
      <c r="AQ31" s="96">
        <v>45190</v>
      </c>
      <c r="AR31" s="78" t="s">
        <v>63</v>
      </c>
      <c r="AS31" s="83" t="s">
        <v>64</v>
      </c>
      <c r="AT31" s="78" t="s">
        <v>63</v>
      </c>
      <c r="AU31" s="78" t="s">
        <v>63</v>
      </c>
    </row>
    <row r="32" spans="1:47" ht="75" x14ac:dyDescent="0.2">
      <c r="A32" s="78">
        <v>25</v>
      </c>
      <c r="B32" s="78" t="s">
        <v>499</v>
      </c>
      <c r="C32" s="83" t="s">
        <v>272</v>
      </c>
      <c r="D32" s="78" t="s">
        <v>359</v>
      </c>
      <c r="E32" s="75" t="s">
        <v>360</v>
      </c>
      <c r="F32" s="78" t="s">
        <v>414</v>
      </c>
      <c r="G32" s="78">
        <v>23</v>
      </c>
      <c r="H32" s="78">
        <v>1</v>
      </c>
      <c r="I32" s="83" t="s">
        <v>76</v>
      </c>
      <c r="J32" s="78" t="s">
        <v>353</v>
      </c>
      <c r="K32" s="78" t="s">
        <v>353</v>
      </c>
      <c r="L32" s="78" t="s">
        <v>353</v>
      </c>
      <c r="M32" s="78" t="s">
        <v>354</v>
      </c>
      <c r="N32" s="78" t="s">
        <v>355</v>
      </c>
      <c r="O32" s="95" t="s">
        <v>360</v>
      </c>
      <c r="P32" s="78" t="s">
        <v>235</v>
      </c>
      <c r="Q32" s="92">
        <v>45197</v>
      </c>
      <c r="R32" s="92" t="s">
        <v>356</v>
      </c>
      <c r="S32" s="92" t="s">
        <v>361</v>
      </c>
      <c r="T32" s="78" t="s">
        <v>362</v>
      </c>
      <c r="U32" s="83" t="s">
        <v>118</v>
      </c>
      <c r="V32" s="78" t="str">
        <f t="shared" si="5"/>
        <v>Alta</v>
      </c>
      <c r="W32" s="83">
        <v>4</v>
      </c>
      <c r="X32" s="78" t="str">
        <f t="shared" si="6"/>
        <v>Alta</v>
      </c>
      <c r="Y32" s="83">
        <v>4</v>
      </c>
      <c r="Z32" s="78" t="str">
        <f t="shared" si="7"/>
        <v>Media</v>
      </c>
      <c r="AA32" s="83">
        <v>3</v>
      </c>
      <c r="AB32" s="83" t="str">
        <f t="shared" si="8"/>
        <v>Alto</v>
      </c>
      <c r="AC32" s="78">
        <f t="shared" si="9"/>
        <v>11</v>
      </c>
      <c r="AD32" s="93" t="s">
        <v>75</v>
      </c>
      <c r="AE32" s="93" t="s">
        <v>64</v>
      </c>
      <c r="AF32" s="93" t="s">
        <v>105</v>
      </c>
      <c r="AG32" s="78" t="s">
        <v>271</v>
      </c>
      <c r="AH32" s="93" t="s">
        <v>64</v>
      </c>
      <c r="AI32" s="93" t="s">
        <v>75</v>
      </c>
      <c r="AJ32" s="78" t="s">
        <v>64</v>
      </c>
      <c r="AK32" s="78" t="s">
        <v>63</v>
      </c>
      <c r="AL32" s="83" t="s">
        <v>237</v>
      </c>
      <c r="AM32" s="78" t="s">
        <v>363</v>
      </c>
      <c r="AN32" s="93" t="s">
        <v>75</v>
      </c>
      <c r="AO32" s="93" t="s">
        <v>75</v>
      </c>
      <c r="AP32" s="93" t="s">
        <v>64</v>
      </c>
      <c r="AQ32" s="96">
        <v>45190</v>
      </c>
      <c r="AR32" s="78" t="s">
        <v>63</v>
      </c>
      <c r="AS32" s="83" t="s">
        <v>64</v>
      </c>
      <c r="AT32" s="78" t="s">
        <v>63</v>
      </c>
      <c r="AU32" s="78" t="s">
        <v>63</v>
      </c>
    </row>
    <row r="33" spans="1:47" ht="75" x14ac:dyDescent="0.2">
      <c r="A33" s="78">
        <v>26</v>
      </c>
      <c r="B33" s="78" t="s">
        <v>499</v>
      </c>
      <c r="C33" s="83" t="s">
        <v>272</v>
      </c>
      <c r="D33" s="78" t="s">
        <v>364</v>
      </c>
      <c r="E33" s="75" t="s">
        <v>365</v>
      </c>
      <c r="F33" s="78" t="s">
        <v>415</v>
      </c>
      <c r="G33" s="78">
        <v>23</v>
      </c>
      <c r="H33" s="78">
        <v>1</v>
      </c>
      <c r="I33" s="83" t="s">
        <v>76</v>
      </c>
      <c r="J33" s="78" t="s">
        <v>353</v>
      </c>
      <c r="K33" s="78" t="s">
        <v>353</v>
      </c>
      <c r="L33" s="78" t="s">
        <v>353</v>
      </c>
      <c r="M33" s="78" t="s">
        <v>354</v>
      </c>
      <c r="N33" s="78" t="s">
        <v>355</v>
      </c>
      <c r="O33" s="95" t="s">
        <v>365</v>
      </c>
      <c r="P33" s="78" t="s">
        <v>235</v>
      </c>
      <c r="Q33" s="92">
        <v>45197</v>
      </c>
      <c r="R33" s="92" t="s">
        <v>356</v>
      </c>
      <c r="S33" s="92" t="s">
        <v>361</v>
      </c>
      <c r="T33" s="78" t="s">
        <v>362</v>
      </c>
      <c r="U33" s="83" t="s">
        <v>118</v>
      </c>
      <c r="V33" s="78" t="str">
        <f t="shared" si="5"/>
        <v>Alta</v>
      </c>
      <c r="W33" s="83">
        <v>4</v>
      </c>
      <c r="X33" s="78" t="str">
        <f t="shared" si="6"/>
        <v>Alta</v>
      </c>
      <c r="Y33" s="83">
        <v>4</v>
      </c>
      <c r="Z33" s="78" t="str">
        <f t="shared" si="7"/>
        <v>Media</v>
      </c>
      <c r="AA33" s="83">
        <v>3</v>
      </c>
      <c r="AB33" s="83" t="str">
        <f t="shared" si="8"/>
        <v>Alto</v>
      </c>
      <c r="AC33" s="78">
        <f t="shared" si="9"/>
        <v>11</v>
      </c>
      <c r="AD33" s="93" t="s">
        <v>75</v>
      </c>
      <c r="AE33" s="93" t="s">
        <v>64</v>
      </c>
      <c r="AF33" s="93" t="s">
        <v>105</v>
      </c>
      <c r="AG33" s="78" t="s">
        <v>271</v>
      </c>
      <c r="AH33" s="93" t="s">
        <v>64</v>
      </c>
      <c r="AI33" s="93" t="s">
        <v>75</v>
      </c>
      <c r="AJ33" s="78" t="s">
        <v>64</v>
      </c>
      <c r="AK33" s="78" t="s">
        <v>63</v>
      </c>
      <c r="AL33" s="83" t="s">
        <v>237</v>
      </c>
      <c r="AM33" s="78" t="s">
        <v>363</v>
      </c>
      <c r="AN33" s="93" t="s">
        <v>75</v>
      </c>
      <c r="AO33" s="93" t="s">
        <v>75</v>
      </c>
      <c r="AP33" s="93" t="s">
        <v>64</v>
      </c>
      <c r="AQ33" s="96">
        <v>45190</v>
      </c>
      <c r="AR33" s="78" t="s">
        <v>63</v>
      </c>
      <c r="AS33" s="83" t="s">
        <v>64</v>
      </c>
      <c r="AT33" s="78" t="s">
        <v>63</v>
      </c>
      <c r="AU33" s="78" t="s">
        <v>63</v>
      </c>
    </row>
    <row r="34" spans="1:47" ht="75" x14ac:dyDescent="0.2">
      <c r="A34" s="78">
        <v>27</v>
      </c>
      <c r="B34" s="78" t="s">
        <v>499</v>
      </c>
      <c r="C34" s="83" t="s">
        <v>272</v>
      </c>
      <c r="D34" s="78" t="s">
        <v>366</v>
      </c>
      <c r="E34" s="75" t="s">
        <v>367</v>
      </c>
      <c r="F34" s="78" t="s">
        <v>416</v>
      </c>
      <c r="G34" s="78">
        <v>23</v>
      </c>
      <c r="H34" s="78">
        <v>1</v>
      </c>
      <c r="I34" s="83" t="s">
        <v>76</v>
      </c>
      <c r="J34" s="78" t="s">
        <v>353</v>
      </c>
      <c r="K34" s="78" t="s">
        <v>353</v>
      </c>
      <c r="L34" s="78" t="s">
        <v>353</v>
      </c>
      <c r="M34" s="78" t="s">
        <v>354</v>
      </c>
      <c r="N34" s="78" t="s">
        <v>355</v>
      </c>
      <c r="O34" s="95" t="s">
        <v>367</v>
      </c>
      <c r="P34" s="78" t="s">
        <v>235</v>
      </c>
      <c r="Q34" s="92">
        <v>45197</v>
      </c>
      <c r="R34" s="92" t="s">
        <v>356</v>
      </c>
      <c r="S34" s="92" t="s">
        <v>368</v>
      </c>
      <c r="T34" s="78" t="s">
        <v>369</v>
      </c>
      <c r="U34" s="83" t="s">
        <v>118</v>
      </c>
      <c r="V34" s="78" t="str">
        <f t="shared" si="5"/>
        <v>Alta</v>
      </c>
      <c r="W34" s="83">
        <v>4</v>
      </c>
      <c r="X34" s="78" t="str">
        <f t="shared" si="6"/>
        <v>Muy Alta</v>
      </c>
      <c r="Y34" s="83">
        <v>5</v>
      </c>
      <c r="Z34" s="78" t="str">
        <f t="shared" si="7"/>
        <v>Muy Baja</v>
      </c>
      <c r="AA34" s="83">
        <v>1</v>
      </c>
      <c r="AB34" s="83" t="str">
        <f t="shared" si="8"/>
        <v>Alto</v>
      </c>
      <c r="AC34" s="78">
        <f t="shared" si="9"/>
        <v>10</v>
      </c>
      <c r="AD34" s="93" t="s">
        <v>75</v>
      </c>
      <c r="AE34" s="93" t="s">
        <v>64</v>
      </c>
      <c r="AF34" s="93" t="s">
        <v>105</v>
      </c>
      <c r="AG34" s="78" t="s">
        <v>271</v>
      </c>
      <c r="AH34" s="93" t="s">
        <v>64</v>
      </c>
      <c r="AI34" s="93" t="s">
        <v>75</v>
      </c>
      <c r="AJ34" s="78" t="s">
        <v>64</v>
      </c>
      <c r="AK34" s="78" t="s">
        <v>63</v>
      </c>
      <c r="AL34" s="78" t="s">
        <v>63</v>
      </c>
      <c r="AM34" s="78" t="s">
        <v>63</v>
      </c>
      <c r="AN34" s="93" t="s">
        <v>75</v>
      </c>
      <c r="AO34" s="93" t="s">
        <v>75</v>
      </c>
      <c r="AP34" s="93" t="s">
        <v>64</v>
      </c>
      <c r="AQ34" s="96">
        <v>45190</v>
      </c>
      <c r="AR34" s="78" t="s">
        <v>63</v>
      </c>
      <c r="AS34" s="83" t="s">
        <v>64</v>
      </c>
      <c r="AT34" s="78" t="s">
        <v>63</v>
      </c>
      <c r="AU34" s="78" t="s">
        <v>63</v>
      </c>
    </row>
    <row r="35" spans="1:47" ht="75" x14ac:dyDescent="0.2">
      <c r="A35" s="78">
        <v>28</v>
      </c>
      <c r="B35" s="78" t="s">
        <v>499</v>
      </c>
      <c r="C35" s="83" t="s">
        <v>272</v>
      </c>
      <c r="D35" s="78" t="s">
        <v>370</v>
      </c>
      <c r="E35" s="75" t="s">
        <v>371</v>
      </c>
      <c r="F35" s="78" t="s">
        <v>417</v>
      </c>
      <c r="G35" s="78">
        <v>23</v>
      </c>
      <c r="H35" s="78">
        <v>1</v>
      </c>
      <c r="I35" s="83" t="s">
        <v>76</v>
      </c>
      <c r="J35" s="78" t="s">
        <v>353</v>
      </c>
      <c r="K35" s="78" t="s">
        <v>353</v>
      </c>
      <c r="L35" s="78" t="s">
        <v>353</v>
      </c>
      <c r="M35" s="78" t="s">
        <v>354</v>
      </c>
      <c r="N35" s="78" t="s">
        <v>355</v>
      </c>
      <c r="O35" s="95" t="s">
        <v>371</v>
      </c>
      <c r="P35" s="78" t="s">
        <v>235</v>
      </c>
      <c r="Q35" s="92">
        <v>45197</v>
      </c>
      <c r="R35" s="92" t="s">
        <v>356</v>
      </c>
      <c r="S35" s="92" t="s">
        <v>361</v>
      </c>
      <c r="T35" s="78" t="s">
        <v>362</v>
      </c>
      <c r="U35" s="83" t="s">
        <v>118</v>
      </c>
      <c r="V35" s="78" t="str">
        <f t="shared" si="5"/>
        <v>Media</v>
      </c>
      <c r="W35" s="83">
        <v>3</v>
      </c>
      <c r="X35" s="78" t="str">
        <f t="shared" si="6"/>
        <v>Media</v>
      </c>
      <c r="Y35" s="83">
        <v>3</v>
      </c>
      <c r="Z35" s="78" t="str">
        <f t="shared" si="7"/>
        <v>Media</v>
      </c>
      <c r="AA35" s="83">
        <v>3</v>
      </c>
      <c r="AB35" s="83" t="str">
        <f t="shared" si="8"/>
        <v>Medio</v>
      </c>
      <c r="AC35" s="78">
        <f t="shared" si="9"/>
        <v>9</v>
      </c>
      <c r="AD35" s="93" t="s">
        <v>64</v>
      </c>
      <c r="AE35" s="93" t="s">
        <v>64</v>
      </c>
      <c r="AF35" s="93" t="s">
        <v>103</v>
      </c>
      <c r="AG35" s="78" t="s">
        <v>271</v>
      </c>
      <c r="AH35" s="93" t="s">
        <v>64</v>
      </c>
      <c r="AI35" s="93" t="s">
        <v>64</v>
      </c>
      <c r="AJ35" s="78" t="s">
        <v>64</v>
      </c>
      <c r="AK35" s="83" t="s">
        <v>372</v>
      </c>
      <c r="AL35" s="78" t="s">
        <v>237</v>
      </c>
      <c r="AM35" s="78" t="s">
        <v>363</v>
      </c>
      <c r="AN35" s="93" t="s">
        <v>75</v>
      </c>
      <c r="AO35" s="93" t="s">
        <v>75</v>
      </c>
      <c r="AP35" s="93" t="s">
        <v>64</v>
      </c>
      <c r="AQ35" s="96">
        <v>45190</v>
      </c>
      <c r="AR35" s="78" t="s">
        <v>63</v>
      </c>
      <c r="AS35" s="83" t="s">
        <v>64</v>
      </c>
      <c r="AT35" s="78" t="s">
        <v>63</v>
      </c>
      <c r="AU35" s="78" t="s">
        <v>63</v>
      </c>
    </row>
    <row r="36" spans="1:47" ht="75" x14ac:dyDescent="0.2">
      <c r="A36" s="78">
        <v>29</v>
      </c>
      <c r="B36" s="78" t="s">
        <v>499</v>
      </c>
      <c r="C36" s="83" t="s">
        <v>272</v>
      </c>
      <c r="D36" s="78" t="s">
        <v>373</v>
      </c>
      <c r="E36" s="75" t="s">
        <v>374</v>
      </c>
      <c r="F36" s="78" t="s">
        <v>418</v>
      </c>
      <c r="G36" s="78">
        <v>23</v>
      </c>
      <c r="H36" s="78">
        <v>1</v>
      </c>
      <c r="I36" s="83" t="s">
        <v>76</v>
      </c>
      <c r="J36" s="78" t="s">
        <v>353</v>
      </c>
      <c r="K36" s="78" t="s">
        <v>353</v>
      </c>
      <c r="L36" s="78" t="s">
        <v>353</v>
      </c>
      <c r="M36" s="78" t="s">
        <v>354</v>
      </c>
      <c r="N36" s="78" t="s">
        <v>355</v>
      </c>
      <c r="O36" s="95" t="s">
        <v>374</v>
      </c>
      <c r="P36" s="78" t="s">
        <v>235</v>
      </c>
      <c r="Q36" s="92">
        <v>45197</v>
      </c>
      <c r="R36" s="92" t="s">
        <v>356</v>
      </c>
      <c r="S36" s="92" t="s">
        <v>361</v>
      </c>
      <c r="T36" s="78" t="s">
        <v>362</v>
      </c>
      <c r="U36" s="83" t="s">
        <v>118</v>
      </c>
      <c r="V36" s="78" t="str">
        <f t="shared" si="5"/>
        <v>Alta</v>
      </c>
      <c r="W36" s="83">
        <v>4</v>
      </c>
      <c r="X36" s="78" t="str">
        <f t="shared" si="6"/>
        <v>Alta</v>
      </c>
      <c r="Y36" s="83">
        <v>4</v>
      </c>
      <c r="Z36" s="78" t="str">
        <f t="shared" si="7"/>
        <v>Media</v>
      </c>
      <c r="AA36" s="83">
        <v>3</v>
      </c>
      <c r="AB36" s="83" t="str">
        <f t="shared" si="8"/>
        <v>Alto</v>
      </c>
      <c r="AC36" s="78">
        <f t="shared" si="9"/>
        <v>11</v>
      </c>
      <c r="AD36" s="93" t="s">
        <v>75</v>
      </c>
      <c r="AE36" s="93" t="s">
        <v>64</v>
      </c>
      <c r="AF36" s="93" t="s">
        <v>105</v>
      </c>
      <c r="AG36" s="78" t="s">
        <v>271</v>
      </c>
      <c r="AH36" s="93" t="s">
        <v>64</v>
      </c>
      <c r="AI36" s="93" t="s">
        <v>75</v>
      </c>
      <c r="AJ36" s="78" t="s">
        <v>64</v>
      </c>
      <c r="AK36" s="83" t="s">
        <v>372</v>
      </c>
      <c r="AL36" s="78" t="s">
        <v>237</v>
      </c>
      <c r="AM36" s="78" t="s">
        <v>363</v>
      </c>
      <c r="AN36" s="93" t="s">
        <v>75</v>
      </c>
      <c r="AO36" s="93" t="s">
        <v>75</v>
      </c>
      <c r="AP36" s="93" t="s">
        <v>64</v>
      </c>
      <c r="AQ36" s="96">
        <v>45190</v>
      </c>
      <c r="AR36" s="78" t="s">
        <v>63</v>
      </c>
      <c r="AS36" s="83" t="s">
        <v>64</v>
      </c>
      <c r="AT36" s="78" t="s">
        <v>63</v>
      </c>
      <c r="AU36" s="78" t="s">
        <v>63</v>
      </c>
    </row>
    <row r="37" spans="1:47" ht="75" x14ac:dyDescent="0.2">
      <c r="A37" s="78">
        <v>30</v>
      </c>
      <c r="B37" s="78" t="s">
        <v>499</v>
      </c>
      <c r="C37" s="83" t="s">
        <v>272</v>
      </c>
      <c r="D37" s="78" t="s">
        <v>375</v>
      </c>
      <c r="E37" s="75" t="s">
        <v>376</v>
      </c>
      <c r="F37" s="78" t="s">
        <v>419</v>
      </c>
      <c r="G37" s="78">
        <v>23</v>
      </c>
      <c r="H37" s="78">
        <v>1</v>
      </c>
      <c r="I37" s="83" t="s">
        <v>76</v>
      </c>
      <c r="J37" s="78" t="s">
        <v>353</v>
      </c>
      <c r="K37" s="78" t="s">
        <v>353</v>
      </c>
      <c r="L37" s="78" t="s">
        <v>353</v>
      </c>
      <c r="M37" s="78" t="s">
        <v>354</v>
      </c>
      <c r="N37" s="78" t="s">
        <v>355</v>
      </c>
      <c r="O37" s="95" t="s">
        <v>376</v>
      </c>
      <c r="P37" s="78" t="s">
        <v>235</v>
      </c>
      <c r="Q37" s="92">
        <v>45197</v>
      </c>
      <c r="R37" s="92" t="s">
        <v>356</v>
      </c>
      <c r="S37" s="92" t="s">
        <v>377</v>
      </c>
      <c r="T37" s="78" t="s">
        <v>378</v>
      </c>
      <c r="U37" s="83" t="s">
        <v>118</v>
      </c>
      <c r="V37" s="78" t="str">
        <f t="shared" si="5"/>
        <v>Muy Alta</v>
      </c>
      <c r="W37" s="83">
        <v>5</v>
      </c>
      <c r="X37" s="78" t="str">
        <f t="shared" si="6"/>
        <v>Alta</v>
      </c>
      <c r="Y37" s="83">
        <v>4</v>
      </c>
      <c r="Z37" s="78" t="str">
        <f t="shared" si="7"/>
        <v>Media</v>
      </c>
      <c r="AA37" s="83">
        <v>3</v>
      </c>
      <c r="AB37" s="83" t="str">
        <f t="shared" si="8"/>
        <v>Alto</v>
      </c>
      <c r="AC37" s="78">
        <f t="shared" si="9"/>
        <v>12</v>
      </c>
      <c r="AD37" s="93" t="s">
        <v>75</v>
      </c>
      <c r="AE37" s="93" t="s">
        <v>64</v>
      </c>
      <c r="AF37" s="93" t="s">
        <v>105</v>
      </c>
      <c r="AG37" s="78" t="s">
        <v>271</v>
      </c>
      <c r="AH37" s="93" t="s">
        <v>64</v>
      </c>
      <c r="AI37" s="93" t="s">
        <v>75</v>
      </c>
      <c r="AJ37" s="78" t="s">
        <v>64</v>
      </c>
      <c r="AK37" s="83" t="s">
        <v>372</v>
      </c>
      <c r="AL37" s="78" t="s">
        <v>237</v>
      </c>
      <c r="AM37" s="78" t="s">
        <v>363</v>
      </c>
      <c r="AN37" s="93" t="s">
        <v>75</v>
      </c>
      <c r="AO37" s="93" t="s">
        <v>75</v>
      </c>
      <c r="AP37" s="93" t="s">
        <v>64</v>
      </c>
      <c r="AQ37" s="96">
        <v>45190</v>
      </c>
      <c r="AR37" s="78" t="s">
        <v>63</v>
      </c>
      <c r="AS37" s="83" t="s">
        <v>64</v>
      </c>
      <c r="AT37" s="78" t="s">
        <v>63</v>
      </c>
      <c r="AU37" s="78" t="s">
        <v>63</v>
      </c>
    </row>
    <row r="38" spans="1:47" ht="75" x14ac:dyDescent="0.2">
      <c r="A38" s="78">
        <v>31</v>
      </c>
      <c r="B38" s="78" t="s">
        <v>499</v>
      </c>
      <c r="C38" s="83" t="s">
        <v>272</v>
      </c>
      <c r="D38" s="78" t="s">
        <v>379</v>
      </c>
      <c r="E38" s="75" t="s">
        <v>380</v>
      </c>
      <c r="F38" s="78" t="s">
        <v>420</v>
      </c>
      <c r="G38" s="78">
        <v>23</v>
      </c>
      <c r="H38" s="78">
        <v>1</v>
      </c>
      <c r="I38" s="83" t="s">
        <v>76</v>
      </c>
      <c r="J38" s="78" t="s">
        <v>353</v>
      </c>
      <c r="K38" s="78" t="s">
        <v>353</v>
      </c>
      <c r="L38" s="78" t="s">
        <v>353</v>
      </c>
      <c r="M38" s="78" t="s">
        <v>381</v>
      </c>
      <c r="N38" s="78" t="s">
        <v>355</v>
      </c>
      <c r="O38" s="95" t="s">
        <v>380</v>
      </c>
      <c r="P38" s="78" t="s">
        <v>235</v>
      </c>
      <c r="Q38" s="92">
        <v>45197</v>
      </c>
      <c r="R38" s="92" t="s">
        <v>382</v>
      </c>
      <c r="S38" s="92" t="s">
        <v>377</v>
      </c>
      <c r="T38" s="78" t="s">
        <v>383</v>
      </c>
      <c r="U38" s="83" t="s">
        <v>118</v>
      </c>
      <c r="V38" s="78" t="str">
        <f t="shared" si="5"/>
        <v>Muy Alta</v>
      </c>
      <c r="W38" s="83">
        <v>5</v>
      </c>
      <c r="X38" s="78" t="str">
        <f t="shared" si="6"/>
        <v>Alta</v>
      </c>
      <c r="Y38" s="83">
        <v>4</v>
      </c>
      <c r="Z38" s="78" t="str">
        <f t="shared" si="7"/>
        <v>Baja</v>
      </c>
      <c r="AA38" s="83">
        <v>2</v>
      </c>
      <c r="AB38" s="83" t="str">
        <f t="shared" si="8"/>
        <v>Alto</v>
      </c>
      <c r="AC38" s="78">
        <f t="shared" si="9"/>
        <v>11</v>
      </c>
      <c r="AD38" s="93" t="s">
        <v>64</v>
      </c>
      <c r="AE38" s="93" t="s">
        <v>64</v>
      </c>
      <c r="AF38" s="93" t="s">
        <v>103</v>
      </c>
      <c r="AG38" s="78" t="s">
        <v>271</v>
      </c>
      <c r="AH38" s="93" t="s">
        <v>64</v>
      </c>
      <c r="AI38" s="93" t="s">
        <v>64</v>
      </c>
      <c r="AJ38" s="78" t="s">
        <v>64</v>
      </c>
      <c r="AK38" s="78" t="s">
        <v>63</v>
      </c>
      <c r="AL38" s="78" t="s">
        <v>63</v>
      </c>
      <c r="AM38" s="78" t="s">
        <v>63</v>
      </c>
      <c r="AN38" s="93" t="s">
        <v>75</v>
      </c>
      <c r="AO38" s="93" t="s">
        <v>75</v>
      </c>
      <c r="AP38" s="93" t="s">
        <v>64</v>
      </c>
      <c r="AQ38" s="96">
        <v>45190</v>
      </c>
      <c r="AR38" s="78" t="s">
        <v>63</v>
      </c>
      <c r="AS38" s="83" t="s">
        <v>64</v>
      </c>
      <c r="AT38" s="78" t="s">
        <v>63</v>
      </c>
      <c r="AU38" s="78" t="s">
        <v>63</v>
      </c>
    </row>
    <row r="39" spans="1:47" ht="90" x14ac:dyDescent="0.2">
      <c r="A39" s="78">
        <v>32</v>
      </c>
      <c r="B39" s="78" t="s">
        <v>499</v>
      </c>
      <c r="C39" s="83" t="s">
        <v>272</v>
      </c>
      <c r="D39" s="78" t="s">
        <v>384</v>
      </c>
      <c r="E39" s="75" t="s">
        <v>385</v>
      </c>
      <c r="F39" s="78" t="s">
        <v>421</v>
      </c>
      <c r="G39" s="78">
        <v>23</v>
      </c>
      <c r="H39" s="78">
        <v>1</v>
      </c>
      <c r="I39" s="83" t="s">
        <v>76</v>
      </c>
      <c r="J39" s="78" t="s">
        <v>353</v>
      </c>
      <c r="K39" s="78" t="s">
        <v>353</v>
      </c>
      <c r="L39" s="78" t="s">
        <v>353</v>
      </c>
      <c r="M39" s="78" t="s">
        <v>354</v>
      </c>
      <c r="N39" s="78" t="s">
        <v>355</v>
      </c>
      <c r="O39" s="95" t="s">
        <v>385</v>
      </c>
      <c r="P39" s="78" t="s">
        <v>235</v>
      </c>
      <c r="Q39" s="92">
        <v>45197</v>
      </c>
      <c r="R39" s="92" t="s">
        <v>356</v>
      </c>
      <c r="S39" s="92" t="s">
        <v>361</v>
      </c>
      <c r="T39" s="78" t="s">
        <v>362</v>
      </c>
      <c r="U39" s="83" t="s">
        <v>118</v>
      </c>
      <c r="V39" s="78" t="str">
        <f t="shared" si="5"/>
        <v>Muy Alta</v>
      </c>
      <c r="W39" s="83">
        <v>5</v>
      </c>
      <c r="X39" s="78" t="str">
        <f t="shared" si="6"/>
        <v>Media</v>
      </c>
      <c r="Y39" s="83">
        <v>3</v>
      </c>
      <c r="Z39" s="78" t="str">
        <f t="shared" si="7"/>
        <v>Media</v>
      </c>
      <c r="AA39" s="83">
        <v>3</v>
      </c>
      <c r="AB39" s="83" t="str">
        <f t="shared" si="8"/>
        <v>Alto</v>
      </c>
      <c r="AC39" s="78">
        <f t="shared" si="9"/>
        <v>11</v>
      </c>
      <c r="AD39" s="93" t="s">
        <v>64</v>
      </c>
      <c r="AE39" s="93" t="s">
        <v>64</v>
      </c>
      <c r="AF39" s="93" t="s">
        <v>103</v>
      </c>
      <c r="AG39" s="78" t="s">
        <v>271</v>
      </c>
      <c r="AH39" s="93" t="s">
        <v>64</v>
      </c>
      <c r="AI39" s="93" t="s">
        <v>64</v>
      </c>
      <c r="AJ39" s="78" t="s">
        <v>64</v>
      </c>
      <c r="AK39" s="83" t="s">
        <v>372</v>
      </c>
      <c r="AL39" s="78" t="s">
        <v>237</v>
      </c>
      <c r="AM39" s="78" t="s">
        <v>363</v>
      </c>
      <c r="AN39" s="93" t="s">
        <v>75</v>
      </c>
      <c r="AO39" s="93" t="s">
        <v>75</v>
      </c>
      <c r="AP39" s="93" t="s">
        <v>64</v>
      </c>
      <c r="AQ39" s="96">
        <v>45190</v>
      </c>
      <c r="AR39" s="78" t="s">
        <v>63</v>
      </c>
      <c r="AS39" s="83" t="s">
        <v>64</v>
      </c>
      <c r="AT39" s="78" t="s">
        <v>63</v>
      </c>
      <c r="AU39" s="78" t="s">
        <v>63</v>
      </c>
    </row>
    <row r="40" spans="1:47" ht="75" x14ac:dyDescent="0.2">
      <c r="A40" s="78">
        <v>33</v>
      </c>
      <c r="B40" s="78" t="s">
        <v>499</v>
      </c>
      <c r="C40" s="83" t="s">
        <v>272</v>
      </c>
      <c r="D40" s="78" t="s">
        <v>386</v>
      </c>
      <c r="E40" s="95" t="s">
        <v>387</v>
      </c>
      <c r="F40" s="78" t="s">
        <v>422</v>
      </c>
      <c r="G40" s="78" t="s">
        <v>63</v>
      </c>
      <c r="H40" s="78" t="s">
        <v>63</v>
      </c>
      <c r="I40" s="83" t="s">
        <v>76</v>
      </c>
      <c r="J40" s="78" t="s">
        <v>353</v>
      </c>
      <c r="K40" s="78" t="s">
        <v>353</v>
      </c>
      <c r="L40" s="78" t="s">
        <v>353</v>
      </c>
      <c r="M40" s="78" t="s">
        <v>354</v>
      </c>
      <c r="N40" s="78" t="s">
        <v>355</v>
      </c>
      <c r="O40" s="95" t="s">
        <v>387</v>
      </c>
      <c r="P40" s="78" t="s">
        <v>235</v>
      </c>
      <c r="Q40" s="92">
        <v>45197</v>
      </c>
      <c r="R40" s="92" t="s">
        <v>356</v>
      </c>
      <c r="S40" s="92" t="s">
        <v>361</v>
      </c>
      <c r="T40" s="78" t="s">
        <v>362</v>
      </c>
      <c r="U40" s="83" t="s">
        <v>118</v>
      </c>
      <c r="V40" s="78" t="str">
        <f t="shared" si="5"/>
        <v>Baja</v>
      </c>
      <c r="W40" s="83">
        <v>2</v>
      </c>
      <c r="X40" s="78" t="str">
        <f t="shared" si="6"/>
        <v>Baja</v>
      </c>
      <c r="Y40" s="83">
        <v>2</v>
      </c>
      <c r="Z40" s="78" t="str">
        <f t="shared" si="7"/>
        <v>Media</v>
      </c>
      <c r="AA40" s="83">
        <v>3</v>
      </c>
      <c r="AB40" s="83" t="str">
        <f t="shared" si="8"/>
        <v>Medio</v>
      </c>
      <c r="AC40" s="78">
        <f t="shared" si="9"/>
        <v>7</v>
      </c>
      <c r="AD40" s="93" t="s">
        <v>75</v>
      </c>
      <c r="AE40" s="93" t="s">
        <v>64</v>
      </c>
      <c r="AF40" s="93" t="s">
        <v>105</v>
      </c>
      <c r="AG40" s="78" t="s">
        <v>271</v>
      </c>
      <c r="AH40" s="93" t="s">
        <v>64</v>
      </c>
      <c r="AI40" s="93" t="s">
        <v>75</v>
      </c>
      <c r="AJ40" s="78" t="s">
        <v>64</v>
      </c>
      <c r="AK40" s="83" t="s">
        <v>372</v>
      </c>
      <c r="AL40" s="78" t="s">
        <v>237</v>
      </c>
      <c r="AM40" s="78" t="s">
        <v>363</v>
      </c>
      <c r="AN40" s="93" t="s">
        <v>75</v>
      </c>
      <c r="AO40" s="93" t="s">
        <v>75</v>
      </c>
      <c r="AP40" s="93" t="s">
        <v>64</v>
      </c>
      <c r="AQ40" s="96">
        <v>45190</v>
      </c>
      <c r="AR40" s="78" t="s">
        <v>63</v>
      </c>
      <c r="AS40" s="83" t="s">
        <v>64</v>
      </c>
      <c r="AT40" s="78" t="s">
        <v>63</v>
      </c>
      <c r="AU40" s="78" t="s">
        <v>63</v>
      </c>
    </row>
    <row r="41" spans="1:47" ht="75" x14ac:dyDescent="0.2">
      <c r="A41" s="78">
        <v>34</v>
      </c>
      <c r="B41" s="78" t="s">
        <v>499</v>
      </c>
      <c r="C41" s="83" t="s">
        <v>272</v>
      </c>
      <c r="D41" s="78" t="s">
        <v>388</v>
      </c>
      <c r="E41" s="75" t="s">
        <v>389</v>
      </c>
      <c r="F41" s="78" t="s">
        <v>423</v>
      </c>
      <c r="G41" s="78" t="s">
        <v>63</v>
      </c>
      <c r="H41" s="78" t="s">
        <v>63</v>
      </c>
      <c r="I41" s="83" t="s">
        <v>76</v>
      </c>
      <c r="J41" s="78" t="s">
        <v>353</v>
      </c>
      <c r="K41" s="78" t="s">
        <v>353</v>
      </c>
      <c r="L41" s="78" t="s">
        <v>353</v>
      </c>
      <c r="M41" s="78" t="s">
        <v>390</v>
      </c>
      <c r="N41" s="78" t="s">
        <v>355</v>
      </c>
      <c r="O41" s="95" t="s">
        <v>389</v>
      </c>
      <c r="P41" s="78" t="s">
        <v>235</v>
      </c>
      <c r="Q41" s="92">
        <v>45197</v>
      </c>
      <c r="R41" s="92" t="s">
        <v>356</v>
      </c>
      <c r="S41" s="92" t="s">
        <v>361</v>
      </c>
      <c r="T41" s="78" t="s">
        <v>362</v>
      </c>
      <c r="U41" s="83" t="s">
        <v>63</v>
      </c>
      <c r="V41" s="78" t="str">
        <f t="shared" si="5"/>
        <v>Alta</v>
      </c>
      <c r="W41" s="83">
        <v>4</v>
      </c>
      <c r="X41" s="78" t="str">
        <f t="shared" si="6"/>
        <v>Muy Alta</v>
      </c>
      <c r="Y41" s="83">
        <v>5</v>
      </c>
      <c r="Z41" s="78" t="str">
        <f t="shared" si="7"/>
        <v>Muy Alta</v>
      </c>
      <c r="AA41" s="83">
        <v>5</v>
      </c>
      <c r="AB41" s="83" t="str">
        <f t="shared" si="8"/>
        <v>Muy Alto</v>
      </c>
      <c r="AC41" s="78">
        <f t="shared" si="9"/>
        <v>14</v>
      </c>
      <c r="AD41" s="93" t="s">
        <v>75</v>
      </c>
      <c r="AE41" s="93" t="s">
        <v>64</v>
      </c>
      <c r="AF41" s="93" t="s">
        <v>105</v>
      </c>
      <c r="AG41" s="78" t="s">
        <v>271</v>
      </c>
      <c r="AH41" s="93" t="s">
        <v>64</v>
      </c>
      <c r="AI41" s="93" t="s">
        <v>75</v>
      </c>
      <c r="AJ41" s="78" t="s">
        <v>64</v>
      </c>
      <c r="AK41" s="78" t="s">
        <v>63</v>
      </c>
      <c r="AL41" s="78" t="s">
        <v>63</v>
      </c>
      <c r="AM41" s="78" t="s">
        <v>63</v>
      </c>
      <c r="AN41" s="93" t="s">
        <v>75</v>
      </c>
      <c r="AO41" s="93" t="s">
        <v>75</v>
      </c>
      <c r="AP41" s="93" t="s">
        <v>64</v>
      </c>
      <c r="AQ41" s="96">
        <v>45190</v>
      </c>
      <c r="AR41" s="78" t="s">
        <v>63</v>
      </c>
      <c r="AS41" s="83" t="s">
        <v>64</v>
      </c>
      <c r="AT41" s="78" t="s">
        <v>63</v>
      </c>
      <c r="AU41" s="78" t="s">
        <v>63</v>
      </c>
    </row>
    <row r="42" spans="1:47" ht="75" x14ac:dyDescent="0.2">
      <c r="A42" s="78">
        <v>35</v>
      </c>
      <c r="B42" s="78" t="s">
        <v>499</v>
      </c>
      <c r="C42" s="83" t="s">
        <v>272</v>
      </c>
      <c r="D42" s="78" t="s">
        <v>240</v>
      </c>
      <c r="E42" s="78" t="s">
        <v>391</v>
      </c>
      <c r="F42" s="78" t="s">
        <v>424</v>
      </c>
      <c r="G42" s="78" t="s">
        <v>63</v>
      </c>
      <c r="H42" s="78" t="s">
        <v>63</v>
      </c>
      <c r="I42" s="83" t="s">
        <v>76</v>
      </c>
      <c r="J42" s="78" t="s">
        <v>353</v>
      </c>
      <c r="K42" s="78" t="s">
        <v>353</v>
      </c>
      <c r="L42" s="78" t="s">
        <v>353</v>
      </c>
      <c r="M42" s="78" t="s">
        <v>390</v>
      </c>
      <c r="N42" s="78" t="s">
        <v>355</v>
      </c>
      <c r="O42" s="78" t="s">
        <v>391</v>
      </c>
      <c r="P42" s="78" t="s">
        <v>235</v>
      </c>
      <c r="Q42" s="92">
        <v>45197</v>
      </c>
      <c r="R42" s="92" t="s">
        <v>356</v>
      </c>
      <c r="S42" s="92" t="s">
        <v>377</v>
      </c>
      <c r="T42" s="78" t="s">
        <v>362</v>
      </c>
      <c r="U42" s="83" t="s">
        <v>118</v>
      </c>
      <c r="V42" s="78" t="str">
        <f t="shared" si="5"/>
        <v>Alta</v>
      </c>
      <c r="W42" s="83">
        <v>4</v>
      </c>
      <c r="X42" s="78" t="str">
        <f t="shared" si="6"/>
        <v>Alta</v>
      </c>
      <c r="Y42" s="83">
        <v>4</v>
      </c>
      <c r="Z42" s="78" t="str">
        <f t="shared" si="7"/>
        <v>Alta</v>
      </c>
      <c r="AA42" s="83">
        <v>4</v>
      </c>
      <c r="AB42" s="83" t="str">
        <f t="shared" si="8"/>
        <v>Alto</v>
      </c>
      <c r="AC42" s="78">
        <f t="shared" si="9"/>
        <v>12</v>
      </c>
      <c r="AD42" s="93" t="s">
        <v>75</v>
      </c>
      <c r="AE42" s="93" t="s">
        <v>64</v>
      </c>
      <c r="AF42" s="93" t="s">
        <v>105</v>
      </c>
      <c r="AG42" s="78" t="s">
        <v>271</v>
      </c>
      <c r="AH42" s="93" t="s">
        <v>64</v>
      </c>
      <c r="AI42" s="93" t="s">
        <v>75</v>
      </c>
      <c r="AJ42" s="78" t="s">
        <v>64</v>
      </c>
      <c r="AK42" s="78" t="s">
        <v>63</v>
      </c>
      <c r="AL42" s="78" t="s">
        <v>63</v>
      </c>
      <c r="AM42" s="78" t="s">
        <v>63</v>
      </c>
      <c r="AN42" s="93" t="s">
        <v>75</v>
      </c>
      <c r="AO42" s="93" t="s">
        <v>75</v>
      </c>
      <c r="AP42" s="93" t="s">
        <v>64</v>
      </c>
      <c r="AQ42" s="96">
        <v>45190</v>
      </c>
      <c r="AR42" s="78" t="s">
        <v>63</v>
      </c>
      <c r="AS42" s="83" t="s">
        <v>64</v>
      </c>
      <c r="AT42" s="78" t="s">
        <v>63</v>
      </c>
      <c r="AU42" s="78" t="s">
        <v>63</v>
      </c>
    </row>
    <row r="43" spans="1:47" ht="75" x14ac:dyDescent="0.2">
      <c r="A43" s="78">
        <v>36</v>
      </c>
      <c r="B43" s="78" t="s">
        <v>499</v>
      </c>
      <c r="C43" s="83" t="s">
        <v>272</v>
      </c>
      <c r="D43" s="78" t="s">
        <v>240</v>
      </c>
      <c r="E43" s="78" t="s">
        <v>392</v>
      </c>
      <c r="F43" s="78" t="s">
        <v>425</v>
      </c>
      <c r="G43" s="78" t="s">
        <v>63</v>
      </c>
      <c r="H43" s="78" t="s">
        <v>63</v>
      </c>
      <c r="I43" s="83" t="s">
        <v>76</v>
      </c>
      <c r="J43" s="78" t="s">
        <v>353</v>
      </c>
      <c r="K43" s="78" t="s">
        <v>353</v>
      </c>
      <c r="L43" s="78" t="s">
        <v>353</v>
      </c>
      <c r="M43" s="78" t="s">
        <v>390</v>
      </c>
      <c r="N43" s="78" t="s">
        <v>355</v>
      </c>
      <c r="O43" s="78" t="s">
        <v>392</v>
      </c>
      <c r="P43" s="78" t="s">
        <v>235</v>
      </c>
      <c r="Q43" s="92">
        <v>45197</v>
      </c>
      <c r="R43" s="92" t="s">
        <v>356</v>
      </c>
      <c r="S43" s="92" t="s">
        <v>377</v>
      </c>
      <c r="T43" s="78" t="s">
        <v>362</v>
      </c>
      <c r="U43" s="83" t="s">
        <v>118</v>
      </c>
      <c r="V43" s="78" t="str">
        <f t="shared" si="5"/>
        <v>Alta</v>
      </c>
      <c r="W43" s="83">
        <v>4</v>
      </c>
      <c r="X43" s="78" t="str">
        <f t="shared" si="6"/>
        <v>Media</v>
      </c>
      <c r="Y43" s="83">
        <v>3</v>
      </c>
      <c r="Z43" s="78" t="str">
        <f t="shared" si="7"/>
        <v>Alta</v>
      </c>
      <c r="AA43" s="83">
        <v>4</v>
      </c>
      <c r="AB43" s="83" t="str">
        <f t="shared" si="8"/>
        <v>Alto</v>
      </c>
      <c r="AC43" s="78">
        <f t="shared" si="9"/>
        <v>11</v>
      </c>
      <c r="AD43" s="93" t="s">
        <v>75</v>
      </c>
      <c r="AE43" s="93" t="s">
        <v>64</v>
      </c>
      <c r="AF43" s="93" t="s">
        <v>105</v>
      </c>
      <c r="AG43" s="78" t="s">
        <v>271</v>
      </c>
      <c r="AH43" s="93" t="s">
        <v>64</v>
      </c>
      <c r="AI43" s="93" t="s">
        <v>75</v>
      </c>
      <c r="AJ43" s="78" t="s">
        <v>64</v>
      </c>
      <c r="AK43" s="78" t="s">
        <v>63</v>
      </c>
      <c r="AL43" s="78" t="s">
        <v>63</v>
      </c>
      <c r="AM43" s="78" t="s">
        <v>63</v>
      </c>
      <c r="AN43" s="93" t="s">
        <v>75</v>
      </c>
      <c r="AO43" s="93" t="s">
        <v>75</v>
      </c>
      <c r="AP43" s="93" t="s">
        <v>64</v>
      </c>
      <c r="AQ43" s="96">
        <v>45190</v>
      </c>
      <c r="AR43" s="78" t="s">
        <v>63</v>
      </c>
      <c r="AS43" s="83" t="s">
        <v>64</v>
      </c>
      <c r="AT43" s="78" t="s">
        <v>63</v>
      </c>
      <c r="AU43" s="78" t="s">
        <v>63</v>
      </c>
    </row>
    <row r="44" spans="1:47" ht="75" x14ac:dyDescent="0.2">
      <c r="A44" s="78">
        <v>37</v>
      </c>
      <c r="B44" s="78" t="s">
        <v>499</v>
      </c>
      <c r="C44" s="83" t="s">
        <v>272</v>
      </c>
      <c r="D44" s="78" t="s">
        <v>63</v>
      </c>
      <c r="E44" s="78" t="s">
        <v>393</v>
      </c>
      <c r="F44" s="78" t="s">
        <v>426</v>
      </c>
      <c r="G44" s="78" t="s">
        <v>63</v>
      </c>
      <c r="H44" s="78" t="s">
        <v>63</v>
      </c>
      <c r="I44" s="83" t="s">
        <v>76</v>
      </c>
      <c r="J44" s="78" t="s">
        <v>353</v>
      </c>
      <c r="K44" s="78" t="s">
        <v>353</v>
      </c>
      <c r="L44" s="78" t="s">
        <v>353</v>
      </c>
      <c r="M44" s="78" t="s">
        <v>390</v>
      </c>
      <c r="N44" s="78" t="s">
        <v>355</v>
      </c>
      <c r="O44" s="78" t="s">
        <v>393</v>
      </c>
      <c r="P44" s="78" t="s">
        <v>235</v>
      </c>
      <c r="Q44" s="92">
        <v>45197</v>
      </c>
      <c r="R44" s="92" t="s">
        <v>356</v>
      </c>
      <c r="S44" s="92" t="s">
        <v>377</v>
      </c>
      <c r="T44" s="78" t="s">
        <v>362</v>
      </c>
      <c r="U44" s="83" t="s">
        <v>118</v>
      </c>
      <c r="V44" s="78" t="str">
        <f t="shared" si="5"/>
        <v>Alta</v>
      </c>
      <c r="W44" s="83">
        <v>4</v>
      </c>
      <c r="X44" s="78" t="str">
        <f t="shared" si="6"/>
        <v>Media</v>
      </c>
      <c r="Y44" s="83">
        <v>3</v>
      </c>
      <c r="Z44" s="78" t="str">
        <f t="shared" si="7"/>
        <v>Alta</v>
      </c>
      <c r="AA44" s="83">
        <v>4</v>
      </c>
      <c r="AB44" s="83" t="str">
        <f t="shared" si="8"/>
        <v>Alto</v>
      </c>
      <c r="AC44" s="78">
        <f t="shared" si="9"/>
        <v>11</v>
      </c>
      <c r="AD44" s="93" t="s">
        <v>75</v>
      </c>
      <c r="AE44" s="93" t="s">
        <v>64</v>
      </c>
      <c r="AF44" s="93" t="s">
        <v>105</v>
      </c>
      <c r="AG44" s="78" t="s">
        <v>271</v>
      </c>
      <c r="AH44" s="93" t="s">
        <v>64</v>
      </c>
      <c r="AI44" s="93" t="s">
        <v>75</v>
      </c>
      <c r="AJ44" s="78" t="s">
        <v>64</v>
      </c>
      <c r="AK44" s="78" t="s">
        <v>63</v>
      </c>
      <c r="AL44" s="78" t="s">
        <v>63</v>
      </c>
      <c r="AM44" s="78" t="s">
        <v>63</v>
      </c>
      <c r="AN44" s="93" t="s">
        <v>75</v>
      </c>
      <c r="AO44" s="93" t="s">
        <v>75</v>
      </c>
      <c r="AP44" s="93" t="s">
        <v>64</v>
      </c>
      <c r="AQ44" s="96">
        <v>45190</v>
      </c>
      <c r="AR44" s="78" t="s">
        <v>63</v>
      </c>
      <c r="AS44" s="83" t="s">
        <v>64</v>
      </c>
      <c r="AT44" s="78" t="s">
        <v>63</v>
      </c>
      <c r="AU44" s="78" t="s">
        <v>63</v>
      </c>
    </row>
    <row r="45" spans="1:47" ht="75" x14ac:dyDescent="0.2">
      <c r="A45" s="78">
        <v>38</v>
      </c>
      <c r="B45" s="78" t="s">
        <v>499</v>
      </c>
      <c r="C45" s="83" t="s">
        <v>408</v>
      </c>
      <c r="D45" s="78" t="s">
        <v>63</v>
      </c>
      <c r="E45" s="78" t="s">
        <v>394</v>
      </c>
      <c r="F45" s="78" t="s">
        <v>427</v>
      </c>
      <c r="G45" s="78" t="s">
        <v>63</v>
      </c>
      <c r="H45" s="78" t="s">
        <v>63</v>
      </c>
      <c r="I45" s="83" t="s">
        <v>76</v>
      </c>
      <c r="J45" s="78" t="s">
        <v>353</v>
      </c>
      <c r="K45" s="78" t="s">
        <v>353</v>
      </c>
      <c r="L45" s="78" t="s">
        <v>353</v>
      </c>
      <c r="M45" s="78" t="s">
        <v>390</v>
      </c>
      <c r="N45" s="78" t="s">
        <v>355</v>
      </c>
      <c r="O45" s="78" t="s">
        <v>394</v>
      </c>
      <c r="P45" s="78" t="s">
        <v>235</v>
      </c>
      <c r="Q45" s="92">
        <v>45197</v>
      </c>
      <c r="R45" s="92" t="s">
        <v>356</v>
      </c>
      <c r="S45" s="92" t="s">
        <v>377</v>
      </c>
      <c r="T45" s="78" t="s">
        <v>362</v>
      </c>
      <c r="U45" s="83" t="s">
        <v>118</v>
      </c>
      <c r="V45" s="78" t="str">
        <f t="shared" si="5"/>
        <v>Alta</v>
      </c>
      <c r="W45" s="83">
        <v>4</v>
      </c>
      <c r="X45" s="78" t="str">
        <f t="shared" si="6"/>
        <v>Media</v>
      </c>
      <c r="Y45" s="83">
        <v>3</v>
      </c>
      <c r="Z45" s="78" t="str">
        <f t="shared" si="7"/>
        <v>Alta</v>
      </c>
      <c r="AA45" s="83">
        <v>4</v>
      </c>
      <c r="AB45" s="83" t="str">
        <f t="shared" si="8"/>
        <v>Alto</v>
      </c>
      <c r="AC45" s="78">
        <f t="shared" si="9"/>
        <v>11</v>
      </c>
      <c r="AD45" s="93" t="s">
        <v>75</v>
      </c>
      <c r="AE45" s="93" t="s">
        <v>64</v>
      </c>
      <c r="AF45" s="93" t="s">
        <v>105</v>
      </c>
      <c r="AG45" s="78" t="s">
        <v>271</v>
      </c>
      <c r="AH45" s="93" t="s">
        <v>64</v>
      </c>
      <c r="AI45" s="93" t="s">
        <v>75</v>
      </c>
      <c r="AJ45" s="78" t="s">
        <v>64</v>
      </c>
      <c r="AK45" s="78" t="s">
        <v>63</v>
      </c>
      <c r="AL45" s="78" t="s">
        <v>63</v>
      </c>
      <c r="AM45" s="78" t="s">
        <v>63</v>
      </c>
      <c r="AN45" s="93" t="s">
        <v>75</v>
      </c>
      <c r="AO45" s="93" t="s">
        <v>75</v>
      </c>
      <c r="AP45" s="93" t="s">
        <v>64</v>
      </c>
      <c r="AQ45" s="96">
        <v>45190</v>
      </c>
      <c r="AR45" s="78" t="s">
        <v>63</v>
      </c>
      <c r="AS45" s="83" t="s">
        <v>64</v>
      </c>
      <c r="AT45" s="78" t="s">
        <v>63</v>
      </c>
      <c r="AU45" s="78" t="s">
        <v>63</v>
      </c>
    </row>
    <row r="46" spans="1:47" ht="75" x14ac:dyDescent="0.2">
      <c r="A46" s="78">
        <v>39</v>
      </c>
      <c r="B46" s="78" t="s">
        <v>499</v>
      </c>
      <c r="C46" s="83" t="s">
        <v>409</v>
      </c>
      <c r="D46" s="78" t="s">
        <v>63</v>
      </c>
      <c r="E46" s="78" t="s">
        <v>428</v>
      </c>
      <c r="F46" s="78" t="s">
        <v>429</v>
      </c>
      <c r="G46" s="78" t="s">
        <v>63</v>
      </c>
      <c r="H46" s="78" t="s">
        <v>63</v>
      </c>
      <c r="I46" s="83" t="s">
        <v>76</v>
      </c>
      <c r="J46" s="78" t="s">
        <v>353</v>
      </c>
      <c r="K46" s="78" t="s">
        <v>353</v>
      </c>
      <c r="L46" s="78" t="s">
        <v>353</v>
      </c>
      <c r="M46" s="78" t="s">
        <v>395</v>
      </c>
      <c r="N46" s="78" t="s">
        <v>355</v>
      </c>
      <c r="O46" s="78" t="s">
        <v>428</v>
      </c>
      <c r="P46" s="78" t="s">
        <v>235</v>
      </c>
      <c r="Q46" s="92">
        <v>45197</v>
      </c>
      <c r="R46" s="92" t="s">
        <v>356</v>
      </c>
      <c r="S46" s="92" t="s">
        <v>356</v>
      </c>
      <c r="T46" s="78" t="s">
        <v>396</v>
      </c>
      <c r="U46" s="83" t="s">
        <v>118</v>
      </c>
      <c r="V46" s="78" t="str">
        <f t="shared" si="5"/>
        <v>Alta</v>
      </c>
      <c r="W46" s="83">
        <v>4</v>
      </c>
      <c r="X46" s="78" t="str">
        <f t="shared" si="6"/>
        <v>Media</v>
      </c>
      <c r="Y46" s="83">
        <v>3</v>
      </c>
      <c r="Z46" s="78" t="str">
        <f t="shared" si="7"/>
        <v>Muy Alta</v>
      </c>
      <c r="AA46" s="83">
        <v>5</v>
      </c>
      <c r="AB46" s="83" t="str">
        <f t="shared" si="8"/>
        <v>Alto</v>
      </c>
      <c r="AC46" s="78">
        <f t="shared" si="9"/>
        <v>12</v>
      </c>
      <c r="AD46" s="93" t="s">
        <v>75</v>
      </c>
      <c r="AE46" s="93" t="s">
        <v>64</v>
      </c>
      <c r="AF46" s="93" t="s">
        <v>105</v>
      </c>
      <c r="AG46" s="78" t="s">
        <v>271</v>
      </c>
      <c r="AH46" s="93" t="s">
        <v>64</v>
      </c>
      <c r="AI46" s="93" t="s">
        <v>64</v>
      </c>
      <c r="AJ46" s="78" t="s">
        <v>64</v>
      </c>
      <c r="AK46" s="78" t="s">
        <v>63</v>
      </c>
      <c r="AL46" s="78" t="s">
        <v>63</v>
      </c>
      <c r="AM46" s="78" t="s">
        <v>63</v>
      </c>
      <c r="AN46" s="93" t="s">
        <v>75</v>
      </c>
      <c r="AO46" s="93" t="s">
        <v>75</v>
      </c>
      <c r="AP46" s="93" t="s">
        <v>64</v>
      </c>
      <c r="AQ46" s="96">
        <v>45190</v>
      </c>
      <c r="AR46" s="78" t="s">
        <v>63</v>
      </c>
      <c r="AS46" s="83" t="s">
        <v>64</v>
      </c>
      <c r="AT46" s="78" t="s">
        <v>63</v>
      </c>
      <c r="AU46" s="78" t="s">
        <v>63</v>
      </c>
    </row>
    <row r="47" spans="1:47" ht="75" x14ac:dyDescent="0.2">
      <c r="A47" s="78">
        <v>40</v>
      </c>
      <c r="B47" s="78" t="s">
        <v>499</v>
      </c>
      <c r="C47" s="83" t="s">
        <v>410</v>
      </c>
      <c r="D47" s="78" t="s">
        <v>63</v>
      </c>
      <c r="E47" s="78" t="s">
        <v>397</v>
      </c>
      <c r="F47" s="78" t="s">
        <v>430</v>
      </c>
      <c r="G47" s="78" t="s">
        <v>63</v>
      </c>
      <c r="H47" s="78" t="s">
        <v>63</v>
      </c>
      <c r="I47" s="83" t="s">
        <v>76</v>
      </c>
      <c r="J47" s="78" t="s">
        <v>353</v>
      </c>
      <c r="K47" s="78" t="s">
        <v>353</v>
      </c>
      <c r="L47" s="78" t="s">
        <v>353</v>
      </c>
      <c r="M47" s="78" t="s">
        <v>381</v>
      </c>
      <c r="N47" s="78" t="s">
        <v>355</v>
      </c>
      <c r="O47" s="78" t="s">
        <v>397</v>
      </c>
      <c r="P47" s="78" t="s">
        <v>235</v>
      </c>
      <c r="Q47" s="92">
        <v>45197</v>
      </c>
      <c r="R47" s="92" t="s">
        <v>356</v>
      </c>
      <c r="S47" s="92" t="s">
        <v>377</v>
      </c>
      <c r="T47" s="78" t="s">
        <v>383</v>
      </c>
      <c r="U47" s="83" t="s">
        <v>118</v>
      </c>
      <c r="V47" s="78" t="str">
        <f t="shared" si="5"/>
        <v>Alta</v>
      </c>
      <c r="W47" s="83">
        <v>4</v>
      </c>
      <c r="X47" s="78" t="str">
        <f t="shared" si="6"/>
        <v>Alta</v>
      </c>
      <c r="Y47" s="83">
        <v>4</v>
      </c>
      <c r="Z47" s="78" t="str">
        <f t="shared" si="7"/>
        <v>Muy Alta</v>
      </c>
      <c r="AA47" s="83">
        <v>5</v>
      </c>
      <c r="AB47" s="83" t="str">
        <f t="shared" si="8"/>
        <v>Muy Alto</v>
      </c>
      <c r="AC47" s="78">
        <f t="shared" si="9"/>
        <v>13</v>
      </c>
      <c r="AD47" s="93" t="s">
        <v>64</v>
      </c>
      <c r="AE47" s="93" t="s">
        <v>64</v>
      </c>
      <c r="AF47" s="93" t="s">
        <v>103</v>
      </c>
      <c r="AG47" s="78" t="s">
        <v>271</v>
      </c>
      <c r="AH47" s="93" t="s">
        <v>64</v>
      </c>
      <c r="AI47" s="93" t="s">
        <v>64</v>
      </c>
      <c r="AJ47" s="78" t="s">
        <v>64</v>
      </c>
      <c r="AK47" s="78" t="s">
        <v>63</v>
      </c>
      <c r="AL47" s="78" t="s">
        <v>63</v>
      </c>
      <c r="AM47" s="78" t="s">
        <v>63</v>
      </c>
      <c r="AN47" s="93" t="s">
        <v>75</v>
      </c>
      <c r="AO47" s="93" t="s">
        <v>75</v>
      </c>
      <c r="AP47" s="93" t="s">
        <v>64</v>
      </c>
      <c r="AQ47" s="96">
        <v>45190</v>
      </c>
      <c r="AR47" s="78" t="s">
        <v>63</v>
      </c>
      <c r="AS47" s="83" t="s">
        <v>64</v>
      </c>
      <c r="AT47" s="78" t="s">
        <v>63</v>
      </c>
      <c r="AU47" s="78" t="s">
        <v>63</v>
      </c>
    </row>
    <row r="48" spans="1:47" ht="75" x14ac:dyDescent="0.2">
      <c r="A48" s="78">
        <v>41</v>
      </c>
      <c r="B48" s="78" t="s">
        <v>499</v>
      </c>
      <c r="C48" s="83" t="s">
        <v>411</v>
      </c>
      <c r="D48" s="78" t="s">
        <v>398</v>
      </c>
      <c r="E48" s="78" t="s">
        <v>399</v>
      </c>
      <c r="F48" s="78" t="s">
        <v>431</v>
      </c>
      <c r="G48" s="78" t="s">
        <v>63</v>
      </c>
      <c r="H48" s="78" t="s">
        <v>63</v>
      </c>
      <c r="I48" s="83" t="s">
        <v>76</v>
      </c>
      <c r="J48" s="78" t="s">
        <v>353</v>
      </c>
      <c r="K48" s="78" t="s">
        <v>353</v>
      </c>
      <c r="L48" s="78" t="s">
        <v>353</v>
      </c>
      <c r="M48" s="78" t="s">
        <v>390</v>
      </c>
      <c r="N48" s="78" t="s">
        <v>355</v>
      </c>
      <c r="O48" s="78" t="s">
        <v>399</v>
      </c>
      <c r="P48" s="78" t="s">
        <v>235</v>
      </c>
      <c r="Q48" s="92">
        <v>45197</v>
      </c>
      <c r="R48" s="92" t="s">
        <v>356</v>
      </c>
      <c r="S48" s="92" t="s">
        <v>377</v>
      </c>
      <c r="T48" s="78" t="s">
        <v>400</v>
      </c>
      <c r="U48" s="83" t="s">
        <v>118</v>
      </c>
      <c r="V48" s="78" t="str">
        <f t="shared" si="5"/>
        <v>Alta</v>
      </c>
      <c r="W48" s="83">
        <v>4</v>
      </c>
      <c r="X48" s="78" t="str">
        <f t="shared" si="6"/>
        <v>Alta</v>
      </c>
      <c r="Y48" s="83">
        <v>4</v>
      </c>
      <c r="Z48" s="78" t="str">
        <f t="shared" si="7"/>
        <v>Alta</v>
      </c>
      <c r="AA48" s="83">
        <v>4</v>
      </c>
      <c r="AB48" s="83" t="str">
        <f t="shared" si="8"/>
        <v>Alto</v>
      </c>
      <c r="AC48" s="78">
        <f t="shared" si="9"/>
        <v>12</v>
      </c>
      <c r="AD48" s="93" t="s">
        <v>75</v>
      </c>
      <c r="AE48" s="93" t="s">
        <v>64</v>
      </c>
      <c r="AF48" s="93" t="s">
        <v>105</v>
      </c>
      <c r="AG48" s="78" t="s">
        <v>271</v>
      </c>
      <c r="AH48" s="93" t="s">
        <v>64</v>
      </c>
      <c r="AI48" s="93" t="s">
        <v>64</v>
      </c>
      <c r="AJ48" s="78" t="s">
        <v>64</v>
      </c>
      <c r="AK48" s="78" t="s">
        <v>63</v>
      </c>
      <c r="AL48" s="78" t="s">
        <v>63</v>
      </c>
      <c r="AM48" s="78" t="s">
        <v>63</v>
      </c>
      <c r="AN48" s="93" t="s">
        <v>75</v>
      </c>
      <c r="AO48" s="93" t="s">
        <v>75</v>
      </c>
      <c r="AP48" s="93" t="s">
        <v>64</v>
      </c>
      <c r="AQ48" s="96">
        <v>45190</v>
      </c>
      <c r="AR48" s="78" t="s">
        <v>63</v>
      </c>
      <c r="AS48" s="83" t="s">
        <v>64</v>
      </c>
      <c r="AT48" s="78" t="s">
        <v>63</v>
      </c>
      <c r="AU48" s="78" t="s">
        <v>63</v>
      </c>
    </row>
    <row r="49" spans="1:65" ht="108" customHeight="1" x14ac:dyDescent="0.2">
      <c r="A49" s="78">
        <v>42</v>
      </c>
      <c r="B49" s="78" t="s">
        <v>499</v>
      </c>
      <c r="C49" s="83" t="s">
        <v>412</v>
      </c>
      <c r="D49" s="78" t="s">
        <v>63</v>
      </c>
      <c r="E49" s="78" t="s">
        <v>401</v>
      </c>
      <c r="F49" s="78" t="s">
        <v>432</v>
      </c>
      <c r="G49" s="78" t="s">
        <v>63</v>
      </c>
      <c r="H49" s="78" t="s">
        <v>63</v>
      </c>
      <c r="I49" s="83" t="s">
        <v>76</v>
      </c>
      <c r="J49" s="78" t="s">
        <v>353</v>
      </c>
      <c r="K49" s="78" t="s">
        <v>353</v>
      </c>
      <c r="L49" s="78" t="s">
        <v>353</v>
      </c>
      <c r="M49" s="78" t="s">
        <v>402</v>
      </c>
      <c r="N49" s="78" t="s">
        <v>403</v>
      </c>
      <c r="O49" s="78" t="s">
        <v>401</v>
      </c>
      <c r="P49" s="78" t="s">
        <v>235</v>
      </c>
      <c r="Q49" s="92">
        <v>45197</v>
      </c>
      <c r="R49" s="92" t="s">
        <v>356</v>
      </c>
      <c r="S49" s="92" t="s">
        <v>356</v>
      </c>
      <c r="T49" s="78" t="s">
        <v>404</v>
      </c>
      <c r="U49" s="83" t="s">
        <v>118</v>
      </c>
      <c r="V49" s="78" t="str">
        <f t="shared" si="5"/>
        <v>Muy Alta</v>
      </c>
      <c r="W49" s="83">
        <v>5</v>
      </c>
      <c r="X49" s="78" t="str">
        <f t="shared" si="6"/>
        <v>Media</v>
      </c>
      <c r="Y49" s="83">
        <v>3</v>
      </c>
      <c r="Z49" s="78" t="str">
        <f t="shared" si="7"/>
        <v>Alta</v>
      </c>
      <c r="AA49" s="83">
        <v>4</v>
      </c>
      <c r="AB49" s="83" t="str">
        <f t="shared" si="8"/>
        <v>Alto</v>
      </c>
      <c r="AC49" s="78">
        <f t="shared" si="9"/>
        <v>12</v>
      </c>
      <c r="AD49" s="93" t="s">
        <v>64</v>
      </c>
      <c r="AE49" s="93" t="s">
        <v>64</v>
      </c>
      <c r="AF49" s="93" t="s">
        <v>105</v>
      </c>
      <c r="AG49" s="78" t="s">
        <v>271</v>
      </c>
      <c r="AH49" s="93" t="s">
        <v>64</v>
      </c>
      <c r="AI49" s="93" t="s">
        <v>64</v>
      </c>
      <c r="AJ49" s="78" t="s">
        <v>75</v>
      </c>
      <c r="AK49" s="83" t="s">
        <v>238</v>
      </c>
      <c r="AL49" s="78" t="s">
        <v>405</v>
      </c>
      <c r="AM49" s="78" t="s">
        <v>63</v>
      </c>
      <c r="AN49" s="93" t="s">
        <v>75</v>
      </c>
      <c r="AO49" s="93" t="s">
        <v>75</v>
      </c>
      <c r="AP49" s="93" t="s">
        <v>64</v>
      </c>
      <c r="AQ49" s="96">
        <v>45190</v>
      </c>
      <c r="AR49" s="78" t="s">
        <v>63</v>
      </c>
      <c r="AS49" s="83" t="s">
        <v>64</v>
      </c>
      <c r="AT49" s="78" t="s">
        <v>63</v>
      </c>
      <c r="AU49" s="78" t="s">
        <v>63</v>
      </c>
    </row>
    <row r="50" spans="1:65" ht="60" x14ac:dyDescent="0.2">
      <c r="A50" s="78">
        <v>43</v>
      </c>
      <c r="B50" s="78" t="s">
        <v>234</v>
      </c>
      <c r="C50" s="78" t="s">
        <v>433</v>
      </c>
      <c r="D50" s="78" t="s">
        <v>437</v>
      </c>
      <c r="E50" s="78" t="s">
        <v>438</v>
      </c>
      <c r="F50" s="78" t="s">
        <v>439</v>
      </c>
      <c r="G50" s="78">
        <v>28</v>
      </c>
      <c r="H50" s="78" t="s">
        <v>63</v>
      </c>
      <c r="I50" s="83" t="s">
        <v>60</v>
      </c>
      <c r="J50" s="78" t="s">
        <v>434</v>
      </c>
      <c r="K50" s="78" t="s">
        <v>435</v>
      </c>
      <c r="L50" s="78" t="s">
        <v>436</v>
      </c>
      <c r="M50" s="78" t="s">
        <v>440</v>
      </c>
      <c r="N50" s="78" t="s">
        <v>441</v>
      </c>
      <c r="O50" s="78" t="s">
        <v>63</v>
      </c>
      <c r="P50" s="78" t="s">
        <v>235</v>
      </c>
      <c r="Q50" s="92">
        <v>45189</v>
      </c>
      <c r="R50" s="92" t="s">
        <v>236</v>
      </c>
      <c r="S50" s="92" t="s">
        <v>236</v>
      </c>
      <c r="T50" s="78" t="s">
        <v>442</v>
      </c>
      <c r="U50" s="83" t="s">
        <v>118</v>
      </c>
      <c r="V50" s="78" t="str">
        <f t="shared" si="5"/>
        <v>Muy Alta</v>
      </c>
      <c r="W50" s="83">
        <v>5</v>
      </c>
      <c r="X50" s="78" t="str">
        <f t="shared" si="6"/>
        <v>Alta</v>
      </c>
      <c r="Y50" s="83">
        <v>4</v>
      </c>
      <c r="Z50" s="78" t="str">
        <f t="shared" si="7"/>
        <v>Muy Alta</v>
      </c>
      <c r="AA50" s="83">
        <v>5</v>
      </c>
      <c r="AB50" s="83" t="str">
        <f t="shared" si="8"/>
        <v>Muy Alto</v>
      </c>
      <c r="AC50" s="78">
        <f t="shared" si="9"/>
        <v>14</v>
      </c>
      <c r="AD50" s="93" t="s">
        <v>75</v>
      </c>
      <c r="AE50" s="93" t="s">
        <v>64</v>
      </c>
      <c r="AF50" s="93" t="s">
        <v>106</v>
      </c>
      <c r="AG50" s="78" t="s">
        <v>271</v>
      </c>
      <c r="AH50" s="93" t="s">
        <v>64</v>
      </c>
      <c r="AI50" s="93" t="s">
        <v>64</v>
      </c>
      <c r="AJ50" s="78" t="s">
        <v>75</v>
      </c>
      <c r="AK50" s="83" t="s">
        <v>238</v>
      </c>
      <c r="AL50" s="83" t="s">
        <v>443</v>
      </c>
      <c r="AM50" s="78" t="s">
        <v>241</v>
      </c>
      <c r="AN50" s="83" t="s">
        <v>64</v>
      </c>
      <c r="AO50" s="83" t="s">
        <v>64</v>
      </c>
      <c r="AP50" s="83" t="s">
        <v>64</v>
      </c>
      <c r="AQ50" s="96">
        <v>45190</v>
      </c>
      <c r="AR50" s="78" t="s">
        <v>63</v>
      </c>
      <c r="AS50" s="83" t="s">
        <v>64</v>
      </c>
      <c r="AT50" s="78" t="s">
        <v>63</v>
      </c>
      <c r="AU50" s="78" t="s">
        <v>63</v>
      </c>
    </row>
    <row r="51" spans="1:65" ht="90" x14ac:dyDescent="0.2">
      <c r="A51" s="78">
        <v>44</v>
      </c>
      <c r="B51" s="78" t="s">
        <v>234</v>
      </c>
      <c r="C51" s="78" t="s">
        <v>433</v>
      </c>
      <c r="D51" s="78" t="s">
        <v>444</v>
      </c>
      <c r="E51" s="78" t="s">
        <v>445</v>
      </c>
      <c r="F51" s="78" t="s">
        <v>446</v>
      </c>
      <c r="G51" s="78">
        <v>28</v>
      </c>
      <c r="H51" s="78" t="s">
        <v>63</v>
      </c>
      <c r="I51" s="83" t="s">
        <v>60</v>
      </c>
      <c r="J51" s="78" t="s">
        <v>434</v>
      </c>
      <c r="K51" s="78" t="s">
        <v>435</v>
      </c>
      <c r="L51" s="78" t="s">
        <v>436</v>
      </c>
      <c r="M51" s="78" t="s">
        <v>447</v>
      </c>
      <c r="N51" s="78" t="s">
        <v>441</v>
      </c>
      <c r="O51" s="78" t="s">
        <v>438</v>
      </c>
      <c r="P51" s="78" t="s">
        <v>235</v>
      </c>
      <c r="Q51" s="92">
        <v>45189</v>
      </c>
      <c r="R51" s="92" t="s">
        <v>236</v>
      </c>
      <c r="S51" s="92" t="s">
        <v>236</v>
      </c>
      <c r="T51" s="78" t="s">
        <v>448</v>
      </c>
      <c r="U51" s="83" t="s">
        <v>118</v>
      </c>
      <c r="V51" s="78" t="str">
        <f t="shared" si="5"/>
        <v>Muy Alta</v>
      </c>
      <c r="W51" s="83">
        <v>5</v>
      </c>
      <c r="X51" s="78" t="str">
        <f t="shared" si="6"/>
        <v>Alta</v>
      </c>
      <c r="Y51" s="83">
        <v>4</v>
      </c>
      <c r="Z51" s="78" t="str">
        <f t="shared" si="7"/>
        <v>Muy Alta</v>
      </c>
      <c r="AA51" s="83">
        <v>5</v>
      </c>
      <c r="AB51" s="83" t="str">
        <f t="shared" si="8"/>
        <v>Muy Alto</v>
      </c>
      <c r="AC51" s="78">
        <f t="shared" si="9"/>
        <v>14</v>
      </c>
      <c r="AD51" s="93" t="s">
        <v>75</v>
      </c>
      <c r="AE51" s="93" t="s">
        <v>64</v>
      </c>
      <c r="AF51" s="93" t="s">
        <v>106</v>
      </c>
      <c r="AG51" s="78" t="s">
        <v>271</v>
      </c>
      <c r="AH51" s="93" t="s">
        <v>75</v>
      </c>
      <c r="AI51" s="93" t="s">
        <v>75</v>
      </c>
      <c r="AJ51" s="78" t="s">
        <v>75</v>
      </c>
      <c r="AK51" s="83" t="s">
        <v>238</v>
      </c>
      <c r="AL51" s="83" t="s">
        <v>237</v>
      </c>
      <c r="AM51" s="78" t="s">
        <v>449</v>
      </c>
      <c r="AN51" s="83" t="s">
        <v>64</v>
      </c>
      <c r="AO51" s="83" t="s">
        <v>64</v>
      </c>
      <c r="AP51" s="83" t="s">
        <v>64</v>
      </c>
      <c r="AQ51" s="96">
        <v>45190</v>
      </c>
      <c r="AR51" s="78" t="s">
        <v>63</v>
      </c>
      <c r="AS51" s="83" t="s">
        <v>64</v>
      </c>
      <c r="AT51" s="78" t="s">
        <v>63</v>
      </c>
      <c r="AU51" s="78" t="s">
        <v>63</v>
      </c>
    </row>
    <row r="52" spans="1:65" ht="90" x14ac:dyDescent="0.2">
      <c r="A52" s="78">
        <v>45</v>
      </c>
      <c r="B52" s="78" t="s">
        <v>234</v>
      </c>
      <c r="C52" s="78" t="s">
        <v>433</v>
      </c>
      <c r="D52" s="78" t="s">
        <v>450</v>
      </c>
      <c r="E52" s="78" t="s">
        <v>451</v>
      </c>
      <c r="F52" s="78" t="s">
        <v>452</v>
      </c>
      <c r="G52" s="78">
        <v>28</v>
      </c>
      <c r="H52" s="78" t="s">
        <v>63</v>
      </c>
      <c r="I52" s="83" t="s">
        <v>60</v>
      </c>
      <c r="J52" s="78" t="s">
        <v>434</v>
      </c>
      <c r="K52" s="78" t="s">
        <v>435</v>
      </c>
      <c r="L52" s="78" t="s">
        <v>436</v>
      </c>
      <c r="M52" s="78" t="s">
        <v>453</v>
      </c>
      <c r="N52" s="78" t="s">
        <v>441</v>
      </c>
      <c r="O52" s="78" t="s">
        <v>445</v>
      </c>
      <c r="P52" s="78" t="s">
        <v>235</v>
      </c>
      <c r="Q52" s="92">
        <v>45189</v>
      </c>
      <c r="R52" s="92" t="s">
        <v>236</v>
      </c>
      <c r="S52" s="92" t="s">
        <v>236</v>
      </c>
      <c r="T52" s="78" t="s">
        <v>448</v>
      </c>
      <c r="U52" s="83" t="s">
        <v>118</v>
      </c>
      <c r="V52" s="78" t="str">
        <f t="shared" si="5"/>
        <v>Muy Alta</v>
      </c>
      <c r="W52" s="83">
        <v>5</v>
      </c>
      <c r="X52" s="78" t="str">
        <f t="shared" si="6"/>
        <v>Muy Alta</v>
      </c>
      <c r="Y52" s="83">
        <v>5</v>
      </c>
      <c r="Z52" s="78" t="str">
        <f t="shared" si="7"/>
        <v>Muy Alta</v>
      </c>
      <c r="AA52" s="83">
        <v>5</v>
      </c>
      <c r="AB52" s="83" t="str">
        <f t="shared" si="8"/>
        <v>Muy Alto</v>
      </c>
      <c r="AC52" s="78">
        <f t="shared" si="9"/>
        <v>15</v>
      </c>
      <c r="AD52" s="93" t="s">
        <v>64</v>
      </c>
      <c r="AE52" s="93" t="s">
        <v>64</v>
      </c>
      <c r="AF52" s="93" t="s">
        <v>105</v>
      </c>
      <c r="AG52" s="78" t="s">
        <v>271</v>
      </c>
      <c r="AH52" s="93" t="s">
        <v>64</v>
      </c>
      <c r="AI52" s="93" t="s">
        <v>75</v>
      </c>
      <c r="AJ52" s="78" t="s">
        <v>75</v>
      </c>
      <c r="AK52" s="83" t="s">
        <v>238</v>
      </c>
      <c r="AL52" s="83" t="s">
        <v>237</v>
      </c>
      <c r="AM52" s="78" t="s">
        <v>241</v>
      </c>
      <c r="AN52" s="83" t="s">
        <v>64</v>
      </c>
      <c r="AO52" s="83" t="s">
        <v>64</v>
      </c>
      <c r="AP52" s="83" t="s">
        <v>75</v>
      </c>
      <c r="AQ52" s="96">
        <v>45190</v>
      </c>
      <c r="AR52" s="78" t="s">
        <v>63</v>
      </c>
      <c r="AS52" s="83" t="s">
        <v>64</v>
      </c>
      <c r="AT52" s="78" t="s">
        <v>63</v>
      </c>
      <c r="AU52" s="78" t="s">
        <v>63</v>
      </c>
    </row>
    <row r="53" spans="1:65" ht="90" x14ac:dyDescent="0.2">
      <c r="A53" s="78">
        <v>46</v>
      </c>
      <c r="B53" s="78" t="s">
        <v>234</v>
      </c>
      <c r="C53" s="78" t="s">
        <v>433</v>
      </c>
      <c r="D53" s="78" t="s">
        <v>454</v>
      </c>
      <c r="E53" s="78" t="s">
        <v>455</v>
      </c>
      <c r="F53" s="78" t="s">
        <v>456</v>
      </c>
      <c r="G53" s="78">
        <v>28</v>
      </c>
      <c r="H53" s="78" t="s">
        <v>63</v>
      </c>
      <c r="I53" s="83" t="s">
        <v>60</v>
      </c>
      <c r="J53" s="78" t="s">
        <v>434</v>
      </c>
      <c r="K53" s="78" t="s">
        <v>435</v>
      </c>
      <c r="L53" s="78" t="s">
        <v>436</v>
      </c>
      <c r="M53" s="78" t="s">
        <v>453</v>
      </c>
      <c r="N53" s="78" t="s">
        <v>441</v>
      </c>
      <c r="O53" s="78" t="s">
        <v>451</v>
      </c>
      <c r="P53" s="78" t="s">
        <v>235</v>
      </c>
      <c r="Q53" s="92">
        <v>45189</v>
      </c>
      <c r="R53" s="92" t="s">
        <v>236</v>
      </c>
      <c r="S53" s="92" t="s">
        <v>236</v>
      </c>
      <c r="T53" s="78" t="s">
        <v>448</v>
      </c>
      <c r="U53" s="83" t="s">
        <v>118</v>
      </c>
      <c r="V53" s="78" t="str">
        <f t="shared" si="5"/>
        <v>Alta</v>
      </c>
      <c r="W53" s="83">
        <v>4</v>
      </c>
      <c r="X53" s="78" t="str">
        <f t="shared" si="6"/>
        <v>Muy Alta</v>
      </c>
      <c r="Y53" s="83">
        <v>5</v>
      </c>
      <c r="Z53" s="78" t="str">
        <f t="shared" si="7"/>
        <v>Muy Alta</v>
      </c>
      <c r="AA53" s="83">
        <v>5</v>
      </c>
      <c r="AB53" s="83" t="str">
        <f t="shared" si="8"/>
        <v>Muy Alto</v>
      </c>
      <c r="AC53" s="78">
        <f t="shared" si="9"/>
        <v>14</v>
      </c>
      <c r="AD53" s="93" t="s">
        <v>64</v>
      </c>
      <c r="AE53" s="93" t="s">
        <v>64</v>
      </c>
      <c r="AF53" s="93" t="s">
        <v>65</v>
      </c>
      <c r="AG53" s="78" t="s">
        <v>271</v>
      </c>
      <c r="AH53" s="93" t="s">
        <v>64</v>
      </c>
      <c r="AI53" s="93" t="s">
        <v>64</v>
      </c>
      <c r="AJ53" s="78" t="s">
        <v>75</v>
      </c>
      <c r="AK53" s="83" t="s">
        <v>238</v>
      </c>
      <c r="AL53" s="83" t="s">
        <v>237</v>
      </c>
      <c r="AM53" s="83" t="s">
        <v>239</v>
      </c>
      <c r="AN53" s="83" t="s">
        <v>75</v>
      </c>
      <c r="AO53" s="83" t="s">
        <v>64</v>
      </c>
      <c r="AP53" s="83" t="s">
        <v>75</v>
      </c>
      <c r="AQ53" s="96">
        <v>45190</v>
      </c>
      <c r="AR53" s="78" t="s">
        <v>63</v>
      </c>
      <c r="AS53" s="83" t="s">
        <v>64</v>
      </c>
      <c r="AT53" s="78" t="s">
        <v>63</v>
      </c>
      <c r="AU53" s="78" t="s">
        <v>63</v>
      </c>
    </row>
    <row r="54" spans="1:65" ht="60" x14ac:dyDescent="0.2">
      <c r="A54" s="78">
        <v>47</v>
      </c>
      <c r="B54" s="78" t="s">
        <v>234</v>
      </c>
      <c r="C54" s="78" t="s">
        <v>433</v>
      </c>
      <c r="D54" s="78" t="s">
        <v>457</v>
      </c>
      <c r="E54" s="78" t="s">
        <v>458</v>
      </c>
      <c r="F54" s="78" t="s">
        <v>459</v>
      </c>
      <c r="G54" s="78">
        <v>28</v>
      </c>
      <c r="H54" s="78" t="s">
        <v>63</v>
      </c>
      <c r="I54" s="83" t="s">
        <v>60</v>
      </c>
      <c r="J54" s="78" t="s">
        <v>434</v>
      </c>
      <c r="K54" s="78" t="s">
        <v>435</v>
      </c>
      <c r="L54" s="78" t="s">
        <v>436</v>
      </c>
      <c r="M54" s="78" t="s">
        <v>440</v>
      </c>
      <c r="N54" s="78" t="s">
        <v>441</v>
      </c>
      <c r="O54" s="78" t="s">
        <v>455</v>
      </c>
      <c r="P54" s="78" t="s">
        <v>235</v>
      </c>
      <c r="Q54" s="92">
        <v>45189</v>
      </c>
      <c r="R54" s="92" t="s">
        <v>236</v>
      </c>
      <c r="S54" s="92" t="s">
        <v>236</v>
      </c>
      <c r="T54" s="78" t="s">
        <v>442</v>
      </c>
      <c r="U54" s="83" t="s">
        <v>118</v>
      </c>
      <c r="V54" s="78" t="str">
        <f t="shared" si="5"/>
        <v>Muy Alta</v>
      </c>
      <c r="W54" s="83">
        <v>5</v>
      </c>
      <c r="X54" s="78" t="str">
        <f t="shared" si="6"/>
        <v>Alta</v>
      </c>
      <c r="Y54" s="83">
        <v>4</v>
      </c>
      <c r="Z54" s="78" t="str">
        <f t="shared" si="7"/>
        <v>Muy Alta</v>
      </c>
      <c r="AA54" s="83">
        <v>5</v>
      </c>
      <c r="AB54" s="83" t="str">
        <f t="shared" si="8"/>
        <v>Muy Alto</v>
      </c>
      <c r="AC54" s="78">
        <f t="shared" si="9"/>
        <v>14</v>
      </c>
      <c r="AD54" s="93" t="s">
        <v>75</v>
      </c>
      <c r="AE54" s="93" t="s">
        <v>64</v>
      </c>
      <c r="AF54" s="93" t="s">
        <v>106</v>
      </c>
      <c r="AG54" s="78" t="s">
        <v>271</v>
      </c>
      <c r="AH54" s="93" t="s">
        <v>64</v>
      </c>
      <c r="AI54" s="93" t="s">
        <v>75</v>
      </c>
      <c r="AJ54" s="78" t="s">
        <v>75</v>
      </c>
      <c r="AK54" s="83" t="s">
        <v>238</v>
      </c>
      <c r="AL54" s="83" t="s">
        <v>237</v>
      </c>
      <c r="AM54" s="78" t="s">
        <v>241</v>
      </c>
      <c r="AN54" s="83" t="s">
        <v>64</v>
      </c>
      <c r="AO54" s="83" t="s">
        <v>75</v>
      </c>
      <c r="AP54" s="83" t="s">
        <v>64</v>
      </c>
      <c r="AQ54" s="96">
        <v>45190</v>
      </c>
      <c r="AR54" s="78" t="s">
        <v>63</v>
      </c>
      <c r="AS54" s="83" t="s">
        <v>64</v>
      </c>
      <c r="AT54" s="78" t="s">
        <v>63</v>
      </c>
      <c r="AU54" s="78" t="s">
        <v>63</v>
      </c>
    </row>
    <row r="55" spans="1:65" s="78" customFormat="1" ht="90" x14ac:dyDescent="0.2">
      <c r="A55" s="78">
        <v>48</v>
      </c>
      <c r="B55" s="78" t="s">
        <v>234</v>
      </c>
      <c r="C55" s="78" t="s">
        <v>433</v>
      </c>
      <c r="D55" s="78" t="s">
        <v>460</v>
      </c>
      <c r="E55" s="78" t="s">
        <v>461</v>
      </c>
      <c r="F55" s="78" t="s">
        <v>462</v>
      </c>
      <c r="G55" s="78">
        <v>28</v>
      </c>
      <c r="H55" s="78" t="s">
        <v>63</v>
      </c>
      <c r="I55" s="83" t="s">
        <v>60</v>
      </c>
      <c r="J55" s="78" t="s">
        <v>434</v>
      </c>
      <c r="K55" s="78" t="s">
        <v>435</v>
      </c>
      <c r="L55" s="78" t="s">
        <v>436</v>
      </c>
      <c r="M55" s="78" t="s">
        <v>453</v>
      </c>
      <c r="N55" s="78" t="s">
        <v>441</v>
      </c>
      <c r="O55" s="78" t="s">
        <v>458</v>
      </c>
      <c r="P55" s="78" t="s">
        <v>235</v>
      </c>
      <c r="Q55" s="92">
        <v>45189</v>
      </c>
      <c r="R55" s="92" t="s">
        <v>236</v>
      </c>
      <c r="S55" s="92" t="s">
        <v>236</v>
      </c>
      <c r="T55" s="78" t="s">
        <v>448</v>
      </c>
      <c r="U55" s="83" t="s">
        <v>118</v>
      </c>
      <c r="V55" s="78" t="str">
        <f t="shared" si="5"/>
        <v>Alta</v>
      </c>
      <c r="W55" s="83">
        <v>4</v>
      </c>
      <c r="X55" s="78" t="str">
        <f t="shared" si="6"/>
        <v>Muy Alta</v>
      </c>
      <c r="Y55" s="83">
        <v>5</v>
      </c>
      <c r="Z55" s="78" t="str">
        <f t="shared" si="7"/>
        <v>Muy Alta</v>
      </c>
      <c r="AA55" s="83">
        <v>5</v>
      </c>
      <c r="AB55" s="83" t="str">
        <f t="shared" si="8"/>
        <v>Muy Alto</v>
      </c>
      <c r="AC55" s="78">
        <f t="shared" si="9"/>
        <v>14</v>
      </c>
      <c r="AD55" s="93" t="s">
        <v>64</v>
      </c>
      <c r="AE55" s="93" t="s">
        <v>64</v>
      </c>
      <c r="AF55" s="93" t="s">
        <v>65</v>
      </c>
      <c r="AG55" s="78" t="s">
        <v>271</v>
      </c>
      <c r="AH55" s="93" t="s">
        <v>64</v>
      </c>
      <c r="AI55" s="93" t="s">
        <v>64</v>
      </c>
      <c r="AJ55" s="78" t="s">
        <v>75</v>
      </c>
      <c r="AK55" s="83" t="s">
        <v>238</v>
      </c>
      <c r="AL55" s="83" t="s">
        <v>237</v>
      </c>
      <c r="AM55" s="83" t="s">
        <v>239</v>
      </c>
      <c r="AN55" s="83" t="s">
        <v>75</v>
      </c>
      <c r="AO55" s="83" t="s">
        <v>64</v>
      </c>
      <c r="AP55" s="83" t="s">
        <v>75</v>
      </c>
      <c r="AQ55" s="96">
        <v>45190</v>
      </c>
      <c r="AR55" s="78" t="s">
        <v>63</v>
      </c>
      <c r="AS55" s="83" t="s">
        <v>64</v>
      </c>
      <c r="AT55" s="78" t="s">
        <v>63</v>
      </c>
      <c r="AU55" s="78" t="s">
        <v>63</v>
      </c>
      <c r="AV55" s="83"/>
      <c r="AW55" s="83"/>
      <c r="AX55" s="83"/>
      <c r="AY55" s="83"/>
      <c r="AZ55" s="83"/>
      <c r="BA55" s="83"/>
      <c r="BB55" s="83"/>
      <c r="BC55" s="83"/>
      <c r="BD55" s="83"/>
      <c r="BE55" s="83"/>
      <c r="BF55" s="83"/>
      <c r="BG55" s="83"/>
      <c r="BH55" s="83"/>
      <c r="BI55" s="83"/>
      <c r="BJ55" s="83"/>
      <c r="BK55" s="83"/>
      <c r="BL55" s="83"/>
      <c r="BM55" s="83"/>
    </row>
    <row r="56" spans="1:65" s="78" customFormat="1" ht="90" x14ac:dyDescent="0.2">
      <c r="A56" s="78">
        <v>49</v>
      </c>
      <c r="B56" s="78" t="s">
        <v>234</v>
      </c>
      <c r="C56" s="78" t="s">
        <v>433</v>
      </c>
      <c r="D56" s="78" t="s">
        <v>463</v>
      </c>
      <c r="E56" s="78" t="s">
        <v>464</v>
      </c>
      <c r="F56" s="78" t="s">
        <v>465</v>
      </c>
      <c r="G56" s="78">
        <v>28</v>
      </c>
      <c r="H56" s="78" t="s">
        <v>63</v>
      </c>
      <c r="I56" s="83" t="s">
        <v>60</v>
      </c>
      <c r="J56" s="78" t="s">
        <v>434</v>
      </c>
      <c r="K56" s="78" t="s">
        <v>435</v>
      </c>
      <c r="L56" s="78" t="s">
        <v>436</v>
      </c>
      <c r="M56" s="78" t="s">
        <v>453</v>
      </c>
      <c r="N56" s="78" t="s">
        <v>441</v>
      </c>
      <c r="O56" s="78" t="s">
        <v>461</v>
      </c>
      <c r="P56" s="78" t="s">
        <v>235</v>
      </c>
      <c r="Q56" s="92">
        <v>45189</v>
      </c>
      <c r="R56" s="92" t="s">
        <v>236</v>
      </c>
      <c r="S56" s="92" t="s">
        <v>236</v>
      </c>
      <c r="T56" s="78" t="s">
        <v>448</v>
      </c>
      <c r="U56" s="83" t="s">
        <v>118</v>
      </c>
      <c r="V56" s="78" t="str">
        <f t="shared" si="5"/>
        <v>Alta</v>
      </c>
      <c r="W56" s="83">
        <v>4</v>
      </c>
      <c r="X56" s="78" t="str">
        <f t="shared" si="6"/>
        <v>Muy Alta</v>
      </c>
      <c r="Y56" s="83">
        <v>5</v>
      </c>
      <c r="Z56" s="78" t="str">
        <f t="shared" si="7"/>
        <v>Muy Alta</v>
      </c>
      <c r="AA56" s="83">
        <v>5</v>
      </c>
      <c r="AB56" s="83" t="str">
        <f t="shared" si="8"/>
        <v>Muy Alto</v>
      </c>
      <c r="AC56" s="78">
        <f t="shared" si="9"/>
        <v>14</v>
      </c>
      <c r="AD56" s="93" t="s">
        <v>64</v>
      </c>
      <c r="AE56" s="93" t="s">
        <v>64</v>
      </c>
      <c r="AF56" s="93" t="s">
        <v>65</v>
      </c>
      <c r="AG56" s="78" t="s">
        <v>271</v>
      </c>
      <c r="AH56" s="93" t="s">
        <v>64</v>
      </c>
      <c r="AI56" s="93" t="s">
        <v>64</v>
      </c>
      <c r="AJ56" s="78" t="s">
        <v>75</v>
      </c>
      <c r="AK56" s="83" t="s">
        <v>238</v>
      </c>
      <c r="AL56" s="83" t="s">
        <v>237</v>
      </c>
      <c r="AM56" s="83" t="s">
        <v>239</v>
      </c>
      <c r="AN56" s="83" t="s">
        <v>75</v>
      </c>
      <c r="AO56" s="83" t="s">
        <v>64</v>
      </c>
      <c r="AP56" s="83" t="s">
        <v>75</v>
      </c>
      <c r="AQ56" s="96">
        <v>45190</v>
      </c>
      <c r="AR56" s="78" t="s">
        <v>63</v>
      </c>
      <c r="AS56" s="83" t="s">
        <v>64</v>
      </c>
      <c r="AT56" s="78" t="s">
        <v>63</v>
      </c>
      <c r="AU56" s="78" t="s">
        <v>63</v>
      </c>
      <c r="AV56" s="83"/>
      <c r="AW56" s="83"/>
      <c r="AX56" s="83"/>
      <c r="AY56" s="83"/>
      <c r="AZ56" s="83"/>
      <c r="BA56" s="83"/>
      <c r="BB56" s="83"/>
      <c r="BC56" s="83"/>
      <c r="BD56" s="83"/>
      <c r="BE56" s="83"/>
      <c r="BF56" s="83"/>
      <c r="BG56" s="83"/>
      <c r="BH56" s="83"/>
      <c r="BI56" s="83"/>
      <c r="BJ56" s="83"/>
      <c r="BK56" s="83"/>
      <c r="BL56" s="83"/>
      <c r="BM56" s="83"/>
    </row>
    <row r="57" spans="1:65" s="78" customFormat="1" ht="90" x14ac:dyDescent="0.2">
      <c r="A57" s="78">
        <v>50</v>
      </c>
      <c r="B57" s="78" t="s">
        <v>234</v>
      </c>
      <c r="C57" s="78" t="s">
        <v>433</v>
      </c>
      <c r="D57" s="78" t="s">
        <v>466</v>
      </c>
      <c r="E57" s="78" t="s">
        <v>467</v>
      </c>
      <c r="F57" s="78" t="s">
        <v>468</v>
      </c>
      <c r="G57" s="78">
        <v>28</v>
      </c>
      <c r="H57" s="78" t="s">
        <v>63</v>
      </c>
      <c r="I57" s="83" t="s">
        <v>60</v>
      </c>
      <c r="J57" s="78" t="s">
        <v>434</v>
      </c>
      <c r="K57" s="78" t="s">
        <v>435</v>
      </c>
      <c r="L57" s="78" t="s">
        <v>436</v>
      </c>
      <c r="M57" s="78" t="s">
        <v>453</v>
      </c>
      <c r="N57" s="78" t="s">
        <v>441</v>
      </c>
      <c r="O57" s="78" t="s">
        <v>464</v>
      </c>
      <c r="P57" s="78" t="s">
        <v>235</v>
      </c>
      <c r="Q57" s="92">
        <v>45189</v>
      </c>
      <c r="R57" s="92" t="s">
        <v>236</v>
      </c>
      <c r="S57" s="92" t="s">
        <v>236</v>
      </c>
      <c r="T57" s="78" t="s">
        <v>448</v>
      </c>
      <c r="U57" s="83" t="s">
        <v>118</v>
      </c>
      <c r="V57" s="78" t="str">
        <f t="shared" si="5"/>
        <v>Alta</v>
      </c>
      <c r="W57" s="83">
        <v>4</v>
      </c>
      <c r="X57" s="78" t="str">
        <f t="shared" si="6"/>
        <v>Muy Alta</v>
      </c>
      <c r="Y57" s="83">
        <v>5</v>
      </c>
      <c r="Z57" s="78" t="str">
        <f t="shared" si="7"/>
        <v>Muy Alta</v>
      </c>
      <c r="AA57" s="83">
        <v>5</v>
      </c>
      <c r="AB57" s="83" t="str">
        <f t="shared" si="8"/>
        <v>Muy Alto</v>
      </c>
      <c r="AC57" s="78">
        <f t="shared" si="9"/>
        <v>14</v>
      </c>
      <c r="AD57" s="93" t="s">
        <v>64</v>
      </c>
      <c r="AE57" s="93" t="s">
        <v>64</v>
      </c>
      <c r="AF57" s="93" t="s">
        <v>65</v>
      </c>
      <c r="AG57" s="78" t="s">
        <v>271</v>
      </c>
      <c r="AH57" s="93" t="s">
        <v>64</v>
      </c>
      <c r="AI57" s="93" t="s">
        <v>64</v>
      </c>
      <c r="AJ57" s="78" t="s">
        <v>75</v>
      </c>
      <c r="AK57" s="83" t="s">
        <v>238</v>
      </c>
      <c r="AL57" s="83" t="s">
        <v>237</v>
      </c>
      <c r="AM57" s="83" t="s">
        <v>239</v>
      </c>
      <c r="AN57" s="83" t="s">
        <v>75</v>
      </c>
      <c r="AO57" s="83" t="s">
        <v>64</v>
      </c>
      <c r="AP57" s="83" t="s">
        <v>75</v>
      </c>
      <c r="AQ57" s="96">
        <v>45190</v>
      </c>
      <c r="AR57" s="78" t="s">
        <v>63</v>
      </c>
      <c r="AS57" s="83" t="s">
        <v>64</v>
      </c>
      <c r="AT57" s="78" t="s">
        <v>63</v>
      </c>
      <c r="AU57" s="78" t="s">
        <v>63</v>
      </c>
      <c r="AV57" s="83"/>
      <c r="AW57" s="83"/>
      <c r="AX57" s="83"/>
      <c r="AY57" s="83"/>
      <c r="AZ57" s="83"/>
      <c r="BA57" s="83"/>
      <c r="BB57" s="83"/>
      <c r="BC57" s="83"/>
      <c r="BD57" s="83"/>
      <c r="BE57" s="83"/>
      <c r="BF57" s="83"/>
      <c r="BG57" s="83"/>
      <c r="BH57" s="83"/>
      <c r="BI57" s="83"/>
      <c r="BJ57" s="83"/>
      <c r="BK57" s="83"/>
      <c r="BL57" s="83"/>
      <c r="BM57" s="83"/>
    </row>
    <row r="58" spans="1:65" s="78" customFormat="1" ht="90" x14ac:dyDescent="0.2">
      <c r="A58" s="78">
        <v>51</v>
      </c>
      <c r="B58" s="78" t="s">
        <v>234</v>
      </c>
      <c r="C58" s="78" t="s">
        <v>433</v>
      </c>
      <c r="D58" s="78" t="s">
        <v>469</v>
      </c>
      <c r="E58" s="78" t="s">
        <v>470</v>
      </c>
      <c r="F58" s="78" t="s">
        <v>471</v>
      </c>
      <c r="G58" s="78">
        <v>28</v>
      </c>
      <c r="H58" s="78" t="s">
        <v>63</v>
      </c>
      <c r="I58" s="83" t="s">
        <v>60</v>
      </c>
      <c r="J58" s="78" t="s">
        <v>434</v>
      </c>
      <c r="K58" s="78" t="s">
        <v>435</v>
      </c>
      <c r="L58" s="78" t="s">
        <v>436</v>
      </c>
      <c r="M58" s="78" t="s">
        <v>453</v>
      </c>
      <c r="N58" s="78" t="s">
        <v>441</v>
      </c>
      <c r="O58" s="78" t="s">
        <v>467</v>
      </c>
      <c r="P58" s="78" t="s">
        <v>235</v>
      </c>
      <c r="Q58" s="92">
        <v>45189</v>
      </c>
      <c r="R58" s="92" t="s">
        <v>236</v>
      </c>
      <c r="S58" s="92" t="s">
        <v>236</v>
      </c>
      <c r="T58" s="78" t="s">
        <v>448</v>
      </c>
      <c r="U58" s="83" t="s">
        <v>118</v>
      </c>
      <c r="V58" s="78" t="str">
        <f t="shared" si="5"/>
        <v>Alta</v>
      </c>
      <c r="W58" s="83">
        <v>4</v>
      </c>
      <c r="X58" s="78" t="str">
        <f t="shared" si="6"/>
        <v>Muy Alta</v>
      </c>
      <c r="Y58" s="83">
        <v>5</v>
      </c>
      <c r="Z58" s="78" t="str">
        <f t="shared" si="7"/>
        <v>Muy Alta</v>
      </c>
      <c r="AA58" s="83">
        <v>5</v>
      </c>
      <c r="AB58" s="83" t="str">
        <f t="shared" si="8"/>
        <v>Muy Alto</v>
      </c>
      <c r="AC58" s="78">
        <f t="shared" si="9"/>
        <v>14</v>
      </c>
      <c r="AD58" s="93" t="s">
        <v>64</v>
      </c>
      <c r="AE58" s="93" t="s">
        <v>64</v>
      </c>
      <c r="AF58" s="93" t="s">
        <v>65</v>
      </c>
      <c r="AG58" s="78" t="s">
        <v>271</v>
      </c>
      <c r="AH58" s="93" t="s">
        <v>64</v>
      </c>
      <c r="AI58" s="93" t="s">
        <v>64</v>
      </c>
      <c r="AJ58" s="78" t="s">
        <v>75</v>
      </c>
      <c r="AK58" s="83" t="s">
        <v>238</v>
      </c>
      <c r="AL58" s="83" t="s">
        <v>237</v>
      </c>
      <c r="AM58" s="83" t="s">
        <v>239</v>
      </c>
      <c r="AN58" s="83" t="s">
        <v>75</v>
      </c>
      <c r="AO58" s="83" t="s">
        <v>64</v>
      </c>
      <c r="AP58" s="83" t="s">
        <v>75</v>
      </c>
      <c r="AQ58" s="96">
        <v>45190</v>
      </c>
      <c r="AR58" s="78" t="s">
        <v>63</v>
      </c>
      <c r="AS58" s="83" t="s">
        <v>64</v>
      </c>
      <c r="AT58" s="78" t="s">
        <v>63</v>
      </c>
      <c r="AU58" s="78" t="s">
        <v>63</v>
      </c>
      <c r="AV58" s="83"/>
      <c r="AW58" s="83"/>
      <c r="AX58" s="83"/>
      <c r="AY58" s="83"/>
      <c r="AZ58" s="83"/>
      <c r="BA58" s="83"/>
      <c r="BB58" s="83"/>
      <c r="BC58" s="83"/>
      <c r="BD58" s="83"/>
      <c r="BE58" s="83"/>
      <c r="BF58" s="83"/>
      <c r="BG58" s="83"/>
      <c r="BH58" s="83"/>
      <c r="BI58" s="83"/>
      <c r="BJ58" s="83"/>
      <c r="BK58" s="83"/>
      <c r="BL58" s="83"/>
      <c r="BM58" s="83"/>
    </row>
    <row r="59" spans="1:65" s="78" customFormat="1" ht="90" x14ac:dyDescent="0.2">
      <c r="A59" s="78">
        <v>52</v>
      </c>
      <c r="B59" s="78" t="s">
        <v>234</v>
      </c>
      <c r="C59" s="78" t="s">
        <v>433</v>
      </c>
      <c r="D59" s="78" t="s">
        <v>472</v>
      </c>
      <c r="E59" s="78" t="s">
        <v>473</v>
      </c>
      <c r="F59" s="78" t="s">
        <v>474</v>
      </c>
      <c r="G59" s="78">
        <v>28</v>
      </c>
      <c r="H59" s="78" t="s">
        <v>63</v>
      </c>
      <c r="I59" s="83" t="s">
        <v>60</v>
      </c>
      <c r="J59" s="78" t="s">
        <v>434</v>
      </c>
      <c r="K59" s="78" t="s">
        <v>435</v>
      </c>
      <c r="L59" s="78" t="s">
        <v>436</v>
      </c>
      <c r="M59" s="78" t="s">
        <v>453</v>
      </c>
      <c r="N59" s="78" t="s">
        <v>441</v>
      </c>
      <c r="O59" s="78" t="s">
        <v>470</v>
      </c>
      <c r="P59" s="78" t="s">
        <v>235</v>
      </c>
      <c r="Q59" s="92">
        <v>45189</v>
      </c>
      <c r="R59" s="92" t="s">
        <v>236</v>
      </c>
      <c r="S59" s="92" t="s">
        <v>236</v>
      </c>
      <c r="T59" s="78" t="s">
        <v>448</v>
      </c>
      <c r="U59" s="83" t="s">
        <v>118</v>
      </c>
      <c r="V59" s="78" t="str">
        <f t="shared" si="5"/>
        <v>Alta</v>
      </c>
      <c r="W59" s="83">
        <v>4</v>
      </c>
      <c r="X59" s="78" t="str">
        <f t="shared" si="6"/>
        <v>Muy Alta</v>
      </c>
      <c r="Y59" s="83">
        <v>5</v>
      </c>
      <c r="Z59" s="78" t="str">
        <f t="shared" si="7"/>
        <v>Muy Alta</v>
      </c>
      <c r="AA59" s="83">
        <v>5</v>
      </c>
      <c r="AB59" s="83" t="str">
        <f t="shared" si="8"/>
        <v>Muy Alto</v>
      </c>
      <c r="AC59" s="78">
        <f t="shared" si="9"/>
        <v>14</v>
      </c>
      <c r="AD59" s="93" t="s">
        <v>64</v>
      </c>
      <c r="AE59" s="93" t="s">
        <v>64</v>
      </c>
      <c r="AF59" s="93" t="s">
        <v>65</v>
      </c>
      <c r="AG59" s="78" t="s">
        <v>271</v>
      </c>
      <c r="AH59" s="93" t="s">
        <v>64</v>
      </c>
      <c r="AI59" s="93" t="s">
        <v>64</v>
      </c>
      <c r="AJ59" s="78" t="s">
        <v>75</v>
      </c>
      <c r="AK59" s="83" t="s">
        <v>238</v>
      </c>
      <c r="AL59" s="83" t="s">
        <v>237</v>
      </c>
      <c r="AM59" s="83" t="s">
        <v>239</v>
      </c>
      <c r="AN59" s="83" t="s">
        <v>75</v>
      </c>
      <c r="AO59" s="83" t="s">
        <v>64</v>
      </c>
      <c r="AP59" s="83" t="s">
        <v>75</v>
      </c>
      <c r="AQ59" s="96">
        <v>45190</v>
      </c>
      <c r="AR59" s="78" t="s">
        <v>63</v>
      </c>
      <c r="AS59" s="83" t="s">
        <v>64</v>
      </c>
      <c r="AT59" s="78" t="s">
        <v>63</v>
      </c>
      <c r="AU59" s="78" t="s">
        <v>63</v>
      </c>
      <c r="AV59" s="83"/>
      <c r="AW59" s="83"/>
      <c r="AX59" s="83"/>
      <c r="AY59" s="83"/>
      <c r="AZ59" s="83"/>
      <c r="BA59" s="83"/>
      <c r="BB59" s="83"/>
      <c r="BC59" s="83"/>
      <c r="BD59" s="83"/>
      <c r="BE59" s="83"/>
      <c r="BF59" s="83"/>
      <c r="BG59" s="83"/>
      <c r="BH59" s="83"/>
      <c r="BI59" s="83"/>
      <c r="BJ59" s="83"/>
      <c r="BK59" s="83"/>
      <c r="BL59" s="83"/>
      <c r="BM59" s="83"/>
    </row>
    <row r="60" spans="1:65" s="78" customFormat="1" ht="90" x14ac:dyDescent="0.2">
      <c r="A60" s="78">
        <v>53</v>
      </c>
      <c r="B60" s="78" t="s">
        <v>234</v>
      </c>
      <c r="C60" s="78" t="s">
        <v>433</v>
      </c>
      <c r="D60" s="78" t="s">
        <v>475</v>
      </c>
      <c r="E60" s="78" t="s">
        <v>476</v>
      </c>
      <c r="F60" s="78" t="s">
        <v>477</v>
      </c>
      <c r="G60" s="78">
        <v>28</v>
      </c>
      <c r="H60" s="78" t="s">
        <v>63</v>
      </c>
      <c r="I60" s="83" t="s">
        <v>60</v>
      </c>
      <c r="J60" s="78" t="s">
        <v>434</v>
      </c>
      <c r="K60" s="78" t="s">
        <v>435</v>
      </c>
      <c r="L60" s="78" t="s">
        <v>436</v>
      </c>
      <c r="M60" s="78" t="s">
        <v>453</v>
      </c>
      <c r="N60" s="78" t="s">
        <v>441</v>
      </c>
      <c r="O60" s="78" t="s">
        <v>473</v>
      </c>
      <c r="P60" s="78" t="s">
        <v>235</v>
      </c>
      <c r="Q60" s="92">
        <v>45189</v>
      </c>
      <c r="R60" s="92" t="s">
        <v>236</v>
      </c>
      <c r="S60" s="92" t="s">
        <v>236</v>
      </c>
      <c r="T60" s="78" t="s">
        <v>448</v>
      </c>
      <c r="U60" s="83" t="s">
        <v>118</v>
      </c>
      <c r="V60" s="78" t="str">
        <f t="shared" si="5"/>
        <v>Alta</v>
      </c>
      <c r="W60" s="83">
        <v>4</v>
      </c>
      <c r="X60" s="78" t="str">
        <f t="shared" si="6"/>
        <v>Muy Alta</v>
      </c>
      <c r="Y60" s="83">
        <v>5</v>
      </c>
      <c r="Z60" s="78" t="str">
        <f t="shared" si="7"/>
        <v>Muy Alta</v>
      </c>
      <c r="AA60" s="83">
        <v>5</v>
      </c>
      <c r="AB60" s="83" t="str">
        <f t="shared" si="8"/>
        <v>Muy Alto</v>
      </c>
      <c r="AC60" s="78">
        <f t="shared" si="9"/>
        <v>14</v>
      </c>
      <c r="AD60" s="93" t="s">
        <v>64</v>
      </c>
      <c r="AE60" s="93" t="s">
        <v>64</v>
      </c>
      <c r="AF60" s="93" t="s">
        <v>65</v>
      </c>
      <c r="AG60" s="78" t="s">
        <v>271</v>
      </c>
      <c r="AH60" s="93" t="s">
        <v>64</v>
      </c>
      <c r="AI60" s="93" t="s">
        <v>64</v>
      </c>
      <c r="AJ60" s="78" t="s">
        <v>75</v>
      </c>
      <c r="AK60" s="83" t="s">
        <v>238</v>
      </c>
      <c r="AL60" s="83" t="s">
        <v>237</v>
      </c>
      <c r="AM60" s="83" t="s">
        <v>239</v>
      </c>
      <c r="AN60" s="83" t="s">
        <v>75</v>
      </c>
      <c r="AO60" s="83" t="s">
        <v>64</v>
      </c>
      <c r="AP60" s="83" t="s">
        <v>75</v>
      </c>
      <c r="AQ60" s="96">
        <v>45190</v>
      </c>
      <c r="AR60" s="78" t="s">
        <v>63</v>
      </c>
      <c r="AS60" s="83" t="s">
        <v>64</v>
      </c>
      <c r="AT60" s="78" t="s">
        <v>63</v>
      </c>
      <c r="AU60" s="78" t="s">
        <v>63</v>
      </c>
      <c r="AV60" s="83"/>
      <c r="AW60" s="83"/>
      <c r="AX60" s="83"/>
      <c r="AY60" s="83"/>
      <c r="AZ60" s="83"/>
      <c r="BA60" s="83"/>
      <c r="BB60" s="83"/>
      <c r="BC60" s="83"/>
      <c r="BD60" s="83"/>
      <c r="BE60" s="83"/>
      <c r="BF60" s="83"/>
      <c r="BG60" s="83"/>
      <c r="BH60" s="83"/>
      <c r="BI60" s="83"/>
      <c r="BJ60" s="83"/>
      <c r="BK60" s="83"/>
      <c r="BL60" s="83"/>
      <c r="BM60" s="83"/>
    </row>
    <row r="61" spans="1:65" s="78" customFormat="1" ht="90" x14ac:dyDescent="0.2">
      <c r="A61" s="78">
        <v>54</v>
      </c>
      <c r="B61" s="78" t="s">
        <v>234</v>
      </c>
      <c r="C61" s="78" t="s">
        <v>433</v>
      </c>
      <c r="D61" s="78" t="s">
        <v>478</v>
      </c>
      <c r="E61" s="78" t="s">
        <v>479</v>
      </c>
      <c r="F61" s="78" t="s">
        <v>480</v>
      </c>
      <c r="G61" s="78">
        <v>28</v>
      </c>
      <c r="H61" s="78" t="s">
        <v>63</v>
      </c>
      <c r="I61" s="83" t="s">
        <v>60</v>
      </c>
      <c r="J61" s="78" t="s">
        <v>434</v>
      </c>
      <c r="K61" s="78" t="s">
        <v>435</v>
      </c>
      <c r="L61" s="78" t="s">
        <v>436</v>
      </c>
      <c r="M61" s="78" t="s">
        <v>453</v>
      </c>
      <c r="N61" s="78" t="s">
        <v>441</v>
      </c>
      <c r="O61" s="78" t="s">
        <v>476</v>
      </c>
      <c r="P61" s="78" t="s">
        <v>235</v>
      </c>
      <c r="Q61" s="92">
        <v>45189</v>
      </c>
      <c r="R61" s="92" t="s">
        <v>236</v>
      </c>
      <c r="S61" s="92" t="s">
        <v>236</v>
      </c>
      <c r="T61" s="78" t="s">
        <v>448</v>
      </c>
      <c r="U61" s="83" t="s">
        <v>118</v>
      </c>
      <c r="V61" s="78" t="str">
        <f t="shared" si="5"/>
        <v>Alta</v>
      </c>
      <c r="W61" s="83">
        <v>4</v>
      </c>
      <c r="X61" s="78" t="str">
        <f t="shared" si="6"/>
        <v>Muy Alta</v>
      </c>
      <c r="Y61" s="83">
        <v>5</v>
      </c>
      <c r="Z61" s="78" t="str">
        <f t="shared" si="7"/>
        <v>Muy Alta</v>
      </c>
      <c r="AA61" s="83">
        <v>5</v>
      </c>
      <c r="AB61" s="83" t="str">
        <f t="shared" si="8"/>
        <v>Muy Alto</v>
      </c>
      <c r="AC61" s="78">
        <f t="shared" si="9"/>
        <v>14</v>
      </c>
      <c r="AD61" s="93" t="s">
        <v>64</v>
      </c>
      <c r="AE61" s="93" t="s">
        <v>64</v>
      </c>
      <c r="AF61" s="93" t="s">
        <v>65</v>
      </c>
      <c r="AG61" s="78" t="s">
        <v>271</v>
      </c>
      <c r="AH61" s="93" t="s">
        <v>64</v>
      </c>
      <c r="AI61" s="93" t="s">
        <v>64</v>
      </c>
      <c r="AJ61" s="78" t="s">
        <v>75</v>
      </c>
      <c r="AK61" s="83" t="s">
        <v>238</v>
      </c>
      <c r="AL61" s="83" t="s">
        <v>237</v>
      </c>
      <c r="AM61" s="83" t="s">
        <v>239</v>
      </c>
      <c r="AN61" s="83" t="s">
        <v>75</v>
      </c>
      <c r="AO61" s="83" t="s">
        <v>64</v>
      </c>
      <c r="AP61" s="83" t="s">
        <v>75</v>
      </c>
      <c r="AQ61" s="96">
        <v>45190</v>
      </c>
      <c r="AR61" s="78" t="s">
        <v>63</v>
      </c>
      <c r="AS61" s="83" t="s">
        <v>64</v>
      </c>
      <c r="AT61" s="78" t="s">
        <v>63</v>
      </c>
      <c r="AU61" s="78" t="s">
        <v>63</v>
      </c>
      <c r="AV61" s="83"/>
      <c r="AW61" s="83"/>
      <c r="AX61" s="83"/>
      <c r="AY61" s="83"/>
      <c r="AZ61" s="83"/>
      <c r="BA61" s="83"/>
      <c r="BB61" s="83"/>
      <c r="BC61" s="83"/>
      <c r="BD61" s="83"/>
      <c r="BE61" s="83"/>
      <c r="BF61" s="83"/>
      <c r="BG61" s="83"/>
      <c r="BH61" s="83"/>
      <c r="BI61" s="83"/>
      <c r="BJ61" s="83"/>
      <c r="BK61" s="83"/>
      <c r="BL61" s="83"/>
      <c r="BM61" s="83"/>
    </row>
    <row r="62" spans="1:65" s="78" customFormat="1" ht="90" x14ac:dyDescent="0.2">
      <c r="A62" s="78">
        <v>55</v>
      </c>
      <c r="B62" s="78" t="s">
        <v>234</v>
      </c>
      <c r="C62" s="78" t="s">
        <v>433</v>
      </c>
      <c r="D62" s="78" t="s">
        <v>481</v>
      </c>
      <c r="E62" s="78" t="s">
        <v>482</v>
      </c>
      <c r="F62" s="78" t="s">
        <v>483</v>
      </c>
      <c r="G62" s="78">
        <v>28</v>
      </c>
      <c r="H62" s="78" t="s">
        <v>63</v>
      </c>
      <c r="I62" s="83" t="s">
        <v>60</v>
      </c>
      <c r="J62" s="78" t="s">
        <v>434</v>
      </c>
      <c r="K62" s="78" t="s">
        <v>435</v>
      </c>
      <c r="L62" s="78" t="s">
        <v>436</v>
      </c>
      <c r="M62" s="78" t="s">
        <v>453</v>
      </c>
      <c r="N62" s="78" t="s">
        <v>441</v>
      </c>
      <c r="O62" s="78" t="s">
        <v>479</v>
      </c>
      <c r="P62" s="78" t="s">
        <v>235</v>
      </c>
      <c r="Q62" s="92">
        <v>45189</v>
      </c>
      <c r="R62" s="92" t="s">
        <v>236</v>
      </c>
      <c r="S62" s="92" t="s">
        <v>236</v>
      </c>
      <c r="T62" s="78" t="s">
        <v>448</v>
      </c>
      <c r="U62" s="83" t="s">
        <v>118</v>
      </c>
      <c r="V62" s="78" t="str">
        <f t="shared" si="5"/>
        <v>Alta</v>
      </c>
      <c r="W62" s="83">
        <v>4</v>
      </c>
      <c r="X62" s="78" t="str">
        <f t="shared" si="6"/>
        <v>Muy Alta</v>
      </c>
      <c r="Y62" s="83">
        <v>5</v>
      </c>
      <c r="Z62" s="78" t="str">
        <f t="shared" si="7"/>
        <v>Muy Alta</v>
      </c>
      <c r="AA62" s="83">
        <v>5</v>
      </c>
      <c r="AB62" s="83" t="str">
        <f t="shared" si="8"/>
        <v>Muy Alto</v>
      </c>
      <c r="AC62" s="78">
        <f t="shared" si="9"/>
        <v>14</v>
      </c>
      <c r="AD62" s="93" t="s">
        <v>64</v>
      </c>
      <c r="AE62" s="93" t="s">
        <v>64</v>
      </c>
      <c r="AF62" s="93" t="s">
        <v>65</v>
      </c>
      <c r="AG62" s="78" t="s">
        <v>271</v>
      </c>
      <c r="AH62" s="93" t="s">
        <v>64</v>
      </c>
      <c r="AI62" s="93" t="s">
        <v>64</v>
      </c>
      <c r="AJ62" s="78" t="s">
        <v>75</v>
      </c>
      <c r="AK62" s="83" t="s">
        <v>238</v>
      </c>
      <c r="AL62" s="83" t="s">
        <v>237</v>
      </c>
      <c r="AM62" s="83" t="s">
        <v>239</v>
      </c>
      <c r="AN62" s="83" t="s">
        <v>75</v>
      </c>
      <c r="AO62" s="83" t="s">
        <v>64</v>
      </c>
      <c r="AP62" s="83" t="s">
        <v>75</v>
      </c>
      <c r="AQ62" s="96">
        <v>45190</v>
      </c>
      <c r="AR62" s="78" t="s">
        <v>63</v>
      </c>
      <c r="AS62" s="83" t="s">
        <v>64</v>
      </c>
      <c r="AT62" s="78" t="s">
        <v>63</v>
      </c>
      <c r="AU62" s="78" t="s">
        <v>63</v>
      </c>
      <c r="AV62" s="83"/>
      <c r="AW62" s="83"/>
      <c r="AX62" s="83"/>
      <c r="AY62" s="83"/>
      <c r="AZ62" s="83"/>
      <c r="BA62" s="83"/>
      <c r="BB62" s="83"/>
      <c r="BC62" s="83"/>
      <c r="BD62" s="83"/>
      <c r="BE62" s="83"/>
      <c r="BF62" s="83"/>
      <c r="BG62" s="83"/>
      <c r="BH62" s="83"/>
      <c r="BI62" s="83"/>
      <c r="BJ62" s="83"/>
      <c r="BK62" s="83"/>
      <c r="BL62" s="83"/>
      <c r="BM62" s="83"/>
    </row>
    <row r="63" spans="1:65" s="78" customFormat="1" ht="90" x14ac:dyDescent="0.2">
      <c r="A63" s="78">
        <v>56</v>
      </c>
      <c r="B63" s="78" t="s">
        <v>234</v>
      </c>
      <c r="C63" s="78" t="s">
        <v>433</v>
      </c>
      <c r="D63" s="78" t="s">
        <v>484</v>
      </c>
      <c r="E63" s="78" t="s">
        <v>485</v>
      </c>
      <c r="F63" s="78" t="s">
        <v>486</v>
      </c>
      <c r="G63" s="78">
        <v>28</v>
      </c>
      <c r="H63" s="78" t="s">
        <v>63</v>
      </c>
      <c r="I63" s="83" t="s">
        <v>60</v>
      </c>
      <c r="J63" s="78" t="s">
        <v>434</v>
      </c>
      <c r="K63" s="78" t="s">
        <v>435</v>
      </c>
      <c r="L63" s="78" t="s">
        <v>436</v>
      </c>
      <c r="M63" s="78" t="s">
        <v>453</v>
      </c>
      <c r="N63" s="78" t="s">
        <v>441</v>
      </c>
      <c r="O63" s="78" t="s">
        <v>482</v>
      </c>
      <c r="P63" s="78" t="s">
        <v>235</v>
      </c>
      <c r="Q63" s="92">
        <v>45189</v>
      </c>
      <c r="R63" s="92" t="s">
        <v>236</v>
      </c>
      <c r="S63" s="92" t="s">
        <v>236</v>
      </c>
      <c r="T63" s="78" t="s">
        <v>448</v>
      </c>
      <c r="U63" s="83" t="s">
        <v>118</v>
      </c>
      <c r="V63" s="78" t="str">
        <f t="shared" si="5"/>
        <v>Alta</v>
      </c>
      <c r="W63" s="83">
        <v>4</v>
      </c>
      <c r="X63" s="78" t="str">
        <f t="shared" si="6"/>
        <v>Muy Alta</v>
      </c>
      <c r="Y63" s="83">
        <v>5</v>
      </c>
      <c r="Z63" s="78" t="str">
        <f t="shared" si="7"/>
        <v>Muy Alta</v>
      </c>
      <c r="AA63" s="83">
        <v>5</v>
      </c>
      <c r="AB63" s="83" t="str">
        <f t="shared" si="8"/>
        <v>Muy Alto</v>
      </c>
      <c r="AC63" s="78">
        <f t="shared" si="9"/>
        <v>14</v>
      </c>
      <c r="AD63" s="93" t="s">
        <v>64</v>
      </c>
      <c r="AE63" s="93" t="s">
        <v>64</v>
      </c>
      <c r="AF63" s="93" t="s">
        <v>65</v>
      </c>
      <c r="AG63" s="78" t="s">
        <v>271</v>
      </c>
      <c r="AH63" s="93" t="s">
        <v>64</v>
      </c>
      <c r="AI63" s="93" t="s">
        <v>64</v>
      </c>
      <c r="AJ63" s="78" t="s">
        <v>75</v>
      </c>
      <c r="AK63" s="83" t="s">
        <v>238</v>
      </c>
      <c r="AL63" s="83" t="s">
        <v>237</v>
      </c>
      <c r="AM63" s="83" t="s">
        <v>239</v>
      </c>
      <c r="AN63" s="83" t="s">
        <v>75</v>
      </c>
      <c r="AO63" s="83" t="s">
        <v>64</v>
      </c>
      <c r="AP63" s="83" t="s">
        <v>75</v>
      </c>
      <c r="AQ63" s="96">
        <v>45190</v>
      </c>
      <c r="AR63" s="78" t="s">
        <v>63</v>
      </c>
      <c r="AS63" s="83" t="s">
        <v>64</v>
      </c>
      <c r="AT63" s="78" t="s">
        <v>63</v>
      </c>
      <c r="AU63" s="78" t="s">
        <v>63</v>
      </c>
      <c r="AV63" s="83"/>
      <c r="AW63" s="83"/>
      <c r="AX63" s="83"/>
      <c r="AY63" s="83"/>
      <c r="AZ63" s="83"/>
      <c r="BA63" s="83"/>
      <c r="BB63" s="83"/>
      <c r="BC63" s="83"/>
      <c r="BD63" s="83"/>
      <c r="BE63" s="83"/>
      <c r="BF63" s="83"/>
      <c r="BG63" s="83"/>
      <c r="BH63" s="83"/>
      <c r="BI63" s="83"/>
      <c r="BJ63" s="83"/>
      <c r="BK63" s="83"/>
      <c r="BL63" s="83"/>
      <c r="BM63" s="83"/>
    </row>
    <row r="64" spans="1:65" s="78" customFormat="1" ht="75" x14ac:dyDescent="0.2">
      <c r="A64" s="78">
        <v>57</v>
      </c>
      <c r="B64" s="78" t="s">
        <v>234</v>
      </c>
      <c r="C64" s="78" t="s">
        <v>433</v>
      </c>
      <c r="D64" s="78" t="s">
        <v>487</v>
      </c>
      <c r="E64" s="78" t="s">
        <v>488</v>
      </c>
      <c r="F64" s="78" t="s">
        <v>489</v>
      </c>
      <c r="G64" s="78">
        <v>28</v>
      </c>
      <c r="H64" s="78" t="s">
        <v>63</v>
      </c>
      <c r="I64" s="83" t="s">
        <v>60</v>
      </c>
      <c r="J64" s="78" t="s">
        <v>434</v>
      </c>
      <c r="K64" s="78" t="s">
        <v>435</v>
      </c>
      <c r="L64" s="78" t="s">
        <v>436</v>
      </c>
      <c r="M64" s="78" t="s">
        <v>440</v>
      </c>
      <c r="N64" s="78" t="s">
        <v>441</v>
      </c>
      <c r="O64" s="78" t="s">
        <v>485</v>
      </c>
      <c r="P64" s="78" t="s">
        <v>235</v>
      </c>
      <c r="Q64" s="92">
        <v>45189</v>
      </c>
      <c r="R64" s="92" t="s">
        <v>236</v>
      </c>
      <c r="S64" s="92" t="s">
        <v>236</v>
      </c>
      <c r="T64" s="78" t="s">
        <v>490</v>
      </c>
      <c r="U64" s="83" t="s">
        <v>118</v>
      </c>
      <c r="V64" s="78" t="str">
        <f t="shared" si="5"/>
        <v>Muy Alta</v>
      </c>
      <c r="W64" s="83">
        <v>5</v>
      </c>
      <c r="X64" s="78" t="str">
        <f t="shared" si="6"/>
        <v>Alta</v>
      </c>
      <c r="Y64" s="83">
        <v>4</v>
      </c>
      <c r="Z64" s="78" t="str">
        <f t="shared" si="7"/>
        <v>Muy Alta</v>
      </c>
      <c r="AA64" s="83">
        <v>5</v>
      </c>
      <c r="AB64" s="83" t="str">
        <f t="shared" si="8"/>
        <v>Muy Alto</v>
      </c>
      <c r="AC64" s="78">
        <f t="shared" si="9"/>
        <v>14</v>
      </c>
      <c r="AD64" s="93" t="s">
        <v>64</v>
      </c>
      <c r="AE64" s="93" t="s">
        <v>64</v>
      </c>
      <c r="AF64" s="93" t="s">
        <v>106</v>
      </c>
      <c r="AG64" s="78" t="s">
        <v>271</v>
      </c>
      <c r="AH64" s="93" t="s">
        <v>64</v>
      </c>
      <c r="AI64" s="93" t="s">
        <v>75</v>
      </c>
      <c r="AJ64" s="78" t="s">
        <v>75</v>
      </c>
      <c r="AK64" s="83" t="s">
        <v>238</v>
      </c>
      <c r="AL64" s="83" t="s">
        <v>237</v>
      </c>
      <c r="AM64" s="78" t="s">
        <v>241</v>
      </c>
      <c r="AN64" s="83" t="s">
        <v>64</v>
      </c>
      <c r="AO64" s="83" t="s">
        <v>64</v>
      </c>
      <c r="AP64" s="83" t="s">
        <v>64</v>
      </c>
      <c r="AQ64" s="96">
        <v>45190</v>
      </c>
      <c r="AR64" s="78" t="s">
        <v>63</v>
      </c>
      <c r="AS64" s="83" t="s">
        <v>64</v>
      </c>
      <c r="AT64" s="78" t="s">
        <v>63</v>
      </c>
      <c r="AU64" s="78" t="s">
        <v>63</v>
      </c>
      <c r="AV64" s="83"/>
      <c r="AW64" s="83"/>
      <c r="AX64" s="83"/>
      <c r="AY64" s="83"/>
      <c r="AZ64" s="83"/>
      <c r="BA64" s="83"/>
      <c r="BB64" s="83"/>
      <c r="BC64" s="83"/>
      <c r="BD64" s="83"/>
      <c r="BE64" s="83"/>
      <c r="BF64" s="83"/>
      <c r="BG64" s="83"/>
      <c r="BH64" s="83"/>
      <c r="BI64" s="83"/>
      <c r="BJ64" s="83"/>
      <c r="BK64" s="83"/>
      <c r="BL64" s="83"/>
      <c r="BM64" s="83"/>
    </row>
    <row r="65" spans="1:65" s="78" customFormat="1" ht="75" x14ac:dyDescent="0.2">
      <c r="A65" s="78">
        <v>58</v>
      </c>
      <c r="B65" s="78" t="s">
        <v>234</v>
      </c>
      <c r="C65" s="78" t="s">
        <v>433</v>
      </c>
      <c r="D65" s="78" t="s">
        <v>491</v>
      </c>
      <c r="E65" s="78" t="s">
        <v>492</v>
      </c>
      <c r="F65" s="78" t="s">
        <v>493</v>
      </c>
      <c r="G65" s="78">
        <v>28</v>
      </c>
      <c r="H65" s="78" t="s">
        <v>63</v>
      </c>
      <c r="I65" s="83" t="s">
        <v>60</v>
      </c>
      <c r="J65" s="78" t="s">
        <v>434</v>
      </c>
      <c r="K65" s="78" t="s">
        <v>435</v>
      </c>
      <c r="L65" s="78" t="s">
        <v>436</v>
      </c>
      <c r="M65" s="78" t="s">
        <v>440</v>
      </c>
      <c r="N65" s="78" t="s">
        <v>441</v>
      </c>
      <c r="O65" s="78" t="s">
        <v>488</v>
      </c>
      <c r="P65" s="78" t="s">
        <v>235</v>
      </c>
      <c r="Q65" s="92">
        <v>45189</v>
      </c>
      <c r="R65" s="92" t="s">
        <v>236</v>
      </c>
      <c r="S65" s="92" t="s">
        <v>236</v>
      </c>
      <c r="T65" s="78" t="s">
        <v>442</v>
      </c>
      <c r="U65" s="83" t="s">
        <v>118</v>
      </c>
      <c r="V65" s="78" t="str">
        <f t="shared" si="5"/>
        <v>Media</v>
      </c>
      <c r="W65" s="83">
        <v>3</v>
      </c>
      <c r="X65" s="78" t="str">
        <f t="shared" si="6"/>
        <v>Media</v>
      </c>
      <c r="Y65" s="83">
        <v>3</v>
      </c>
      <c r="Z65" s="78" t="str">
        <f t="shared" si="7"/>
        <v>Media</v>
      </c>
      <c r="AA65" s="83">
        <v>3</v>
      </c>
      <c r="AB65" s="83" t="str">
        <f t="shared" si="8"/>
        <v>Medio</v>
      </c>
      <c r="AC65" s="78">
        <f t="shared" si="9"/>
        <v>9</v>
      </c>
      <c r="AD65" s="93" t="s">
        <v>64</v>
      </c>
      <c r="AE65" s="93" t="s">
        <v>64</v>
      </c>
      <c r="AF65" s="93" t="s">
        <v>104</v>
      </c>
      <c r="AG65" s="78" t="s">
        <v>271</v>
      </c>
      <c r="AH65" s="93" t="s">
        <v>64</v>
      </c>
      <c r="AI65" s="93" t="s">
        <v>64</v>
      </c>
      <c r="AJ65" s="78" t="s">
        <v>75</v>
      </c>
      <c r="AK65" s="83" t="s">
        <v>238</v>
      </c>
      <c r="AL65" s="83" t="s">
        <v>237</v>
      </c>
      <c r="AM65" s="78" t="s">
        <v>241</v>
      </c>
      <c r="AN65" s="83" t="s">
        <v>64</v>
      </c>
      <c r="AO65" s="83" t="s">
        <v>64</v>
      </c>
      <c r="AP65" s="83" t="s">
        <v>64</v>
      </c>
      <c r="AQ65" s="96">
        <v>45190</v>
      </c>
      <c r="AR65" s="78" t="s">
        <v>63</v>
      </c>
      <c r="AS65" s="83" t="s">
        <v>64</v>
      </c>
      <c r="AT65" s="78" t="s">
        <v>63</v>
      </c>
      <c r="AU65" s="78" t="s">
        <v>63</v>
      </c>
      <c r="AV65" s="83"/>
      <c r="AW65" s="83"/>
      <c r="AX65" s="83"/>
      <c r="AY65" s="83"/>
      <c r="AZ65" s="83"/>
      <c r="BA65" s="83"/>
      <c r="BB65" s="83"/>
      <c r="BC65" s="83"/>
      <c r="BD65" s="83"/>
      <c r="BE65" s="83"/>
      <c r="BF65" s="83"/>
      <c r="BG65" s="83"/>
      <c r="BH65" s="83"/>
      <c r="BI65" s="83"/>
      <c r="BJ65" s="83"/>
      <c r="BK65" s="83"/>
      <c r="BL65" s="83"/>
      <c r="BM65" s="83"/>
    </row>
    <row r="66" spans="1:65" ht="60" x14ac:dyDescent="0.2">
      <c r="A66" s="78">
        <v>59</v>
      </c>
      <c r="B66" s="78" t="s">
        <v>234</v>
      </c>
      <c r="C66" s="78" t="s">
        <v>433</v>
      </c>
      <c r="D66" s="78" t="s">
        <v>494</v>
      </c>
      <c r="E66" s="78" t="s">
        <v>495</v>
      </c>
      <c r="F66" s="78" t="s">
        <v>496</v>
      </c>
      <c r="G66" s="78">
        <v>28</v>
      </c>
      <c r="H66" s="78" t="s">
        <v>63</v>
      </c>
      <c r="I66" s="83" t="s">
        <v>60</v>
      </c>
      <c r="J66" s="78" t="s">
        <v>434</v>
      </c>
      <c r="K66" s="78" t="s">
        <v>435</v>
      </c>
      <c r="L66" s="78" t="s">
        <v>436</v>
      </c>
      <c r="M66" s="78" t="s">
        <v>440</v>
      </c>
      <c r="N66" s="78" t="s">
        <v>441</v>
      </c>
      <c r="O66" s="78" t="s">
        <v>492</v>
      </c>
      <c r="P66" s="78" t="s">
        <v>235</v>
      </c>
      <c r="Q66" s="92">
        <v>45189</v>
      </c>
      <c r="R66" s="92" t="s">
        <v>236</v>
      </c>
      <c r="S66" s="92" t="s">
        <v>236</v>
      </c>
      <c r="T66" s="78" t="s">
        <v>442</v>
      </c>
      <c r="U66" s="83" t="s">
        <v>118</v>
      </c>
      <c r="V66" s="78" t="str">
        <f t="shared" si="5"/>
        <v>Media</v>
      </c>
      <c r="W66" s="83">
        <v>3</v>
      </c>
      <c r="X66" s="78" t="str">
        <f t="shared" si="6"/>
        <v>Media</v>
      </c>
      <c r="Y66" s="83">
        <v>3</v>
      </c>
      <c r="Z66" s="78" t="str">
        <f t="shared" si="7"/>
        <v>Media</v>
      </c>
      <c r="AA66" s="83">
        <v>3</v>
      </c>
      <c r="AB66" s="83" t="str">
        <f t="shared" si="8"/>
        <v>Medio</v>
      </c>
      <c r="AC66" s="78">
        <f t="shared" si="9"/>
        <v>9</v>
      </c>
      <c r="AD66" s="93" t="s">
        <v>64</v>
      </c>
      <c r="AE66" s="93" t="s">
        <v>64</v>
      </c>
      <c r="AF66" s="93" t="s">
        <v>104</v>
      </c>
      <c r="AG66" s="78" t="s">
        <v>271</v>
      </c>
      <c r="AH66" s="93" t="s">
        <v>64</v>
      </c>
      <c r="AI66" s="93" t="s">
        <v>64</v>
      </c>
      <c r="AJ66" s="78" t="s">
        <v>75</v>
      </c>
      <c r="AK66" s="83" t="s">
        <v>238</v>
      </c>
      <c r="AL66" s="83" t="s">
        <v>237</v>
      </c>
      <c r="AM66" s="78" t="s">
        <v>241</v>
      </c>
      <c r="AN66" s="83" t="s">
        <v>64</v>
      </c>
      <c r="AO66" s="83" t="s">
        <v>64</v>
      </c>
      <c r="AP66" s="83" t="s">
        <v>64</v>
      </c>
      <c r="AQ66" s="96">
        <v>45190</v>
      </c>
      <c r="AR66" s="78" t="s">
        <v>63</v>
      </c>
      <c r="AS66" s="83" t="s">
        <v>64</v>
      </c>
      <c r="AT66" s="78" t="s">
        <v>63</v>
      </c>
      <c r="AU66" s="78" t="s">
        <v>63</v>
      </c>
    </row>
    <row r="67" spans="1:65" ht="60" x14ac:dyDescent="0.2">
      <c r="A67" s="78">
        <v>60</v>
      </c>
      <c r="B67" s="78" t="s">
        <v>234</v>
      </c>
      <c r="C67" s="78" t="s">
        <v>433</v>
      </c>
      <c r="D67" s="78" t="s">
        <v>82</v>
      </c>
      <c r="E67" s="78" t="s">
        <v>497</v>
      </c>
      <c r="F67" s="78" t="s">
        <v>498</v>
      </c>
      <c r="G67" s="78" t="s">
        <v>63</v>
      </c>
      <c r="H67" s="78" t="s">
        <v>63</v>
      </c>
      <c r="I67" s="83" t="s">
        <v>60</v>
      </c>
      <c r="J67" s="78" t="s">
        <v>434</v>
      </c>
      <c r="K67" s="78" t="s">
        <v>435</v>
      </c>
      <c r="L67" s="78" t="s">
        <v>436</v>
      </c>
      <c r="M67" s="78" t="s">
        <v>440</v>
      </c>
      <c r="N67" s="78" t="s">
        <v>441</v>
      </c>
      <c r="O67" s="78" t="s">
        <v>495</v>
      </c>
      <c r="P67" s="78" t="s">
        <v>235</v>
      </c>
      <c r="Q67" s="92">
        <v>45189</v>
      </c>
      <c r="R67" s="92" t="s">
        <v>236</v>
      </c>
      <c r="S67" s="92" t="s">
        <v>236</v>
      </c>
      <c r="T67" s="78" t="s">
        <v>442</v>
      </c>
      <c r="U67" s="83" t="s">
        <v>118</v>
      </c>
      <c r="V67" s="78" t="str">
        <f t="shared" si="5"/>
        <v>Muy Alta</v>
      </c>
      <c r="W67" s="83">
        <v>5</v>
      </c>
      <c r="X67" s="78" t="str">
        <f t="shared" si="6"/>
        <v>Alta</v>
      </c>
      <c r="Y67" s="83">
        <v>4</v>
      </c>
      <c r="Z67" s="78" t="str">
        <f t="shared" si="7"/>
        <v>Muy Alta</v>
      </c>
      <c r="AA67" s="83">
        <v>5</v>
      </c>
      <c r="AB67" s="83" t="str">
        <f t="shared" si="8"/>
        <v>Muy Alto</v>
      </c>
      <c r="AC67" s="78">
        <f t="shared" si="9"/>
        <v>14</v>
      </c>
      <c r="AD67" s="93" t="s">
        <v>75</v>
      </c>
      <c r="AE67" s="93" t="s">
        <v>64</v>
      </c>
      <c r="AF67" s="93" t="s">
        <v>106</v>
      </c>
      <c r="AG67" s="78" t="s">
        <v>271</v>
      </c>
      <c r="AH67" s="93" t="s">
        <v>64</v>
      </c>
      <c r="AI67" s="93" t="s">
        <v>75</v>
      </c>
      <c r="AJ67" s="78" t="s">
        <v>75</v>
      </c>
      <c r="AK67" s="83" t="s">
        <v>238</v>
      </c>
      <c r="AL67" s="83" t="s">
        <v>237</v>
      </c>
      <c r="AM67" s="78" t="s">
        <v>241</v>
      </c>
      <c r="AN67" s="83" t="s">
        <v>64</v>
      </c>
      <c r="AO67" s="83" t="s">
        <v>64</v>
      </c>
      <c r="AP67" s="83" t="s">
        <v>64</v>
      </c>
      <c r="AQ67" s="96">
        <v>45190</v>
      </c>
      <c r="AR67" s="78" t="s">
        <v>63</v>
      </c>
      <c r="AS67" s="83" t="s">
        <v>64</v>
      </c>
      <c r="AT67" s="78" t="s">
        <v>63</v>
      </c>
      <c r="AU67" s="78" t="s">
        <v>63</v>
      </c>
    </row>
    <row r="68" spans="1:65" ht="60" x14ac:dyDescent="0.2">
      <c r="A68" s="78">
        <v>61</v>
      </c>
      <c r="B68" s="78" t="s">
        <v>234</v>
      </c>
      <c r="C68" s="83" t="s">
        <v>504</v>
      </c>
      <c r="D68" s="78" t="s">
        <v>500</v>
      </c>
      <c r="E68" s="75" t="s">
        <v>501</v>
      </c>
      <c r="F68" s="78" t="s">
        <v>515</v>
      </c>
      <c r="G68" s="83">
        <v>23</v>
      </c>
      <c r="H68" s="83">
        <v>11</v>
      </c>
      <c r="I68" s="83" t="s">
        <v>60</v>
      </c>
      <c r="J68" s="78" t="s">
        <v>522</v>
      </c>
      <c r="K68" s="78" t="s">
        <v>435</v>
      </c>
      <c r="L68" s="78" t="s">
        <v>523</v>
      </c>
      <c r="M68" s="78" t="s">
        <v>530</v>
      </c>
      <c r="N68" s="78" t="s">
        <v>441</v>
      </c>
      <c r="O68" s="78" t="s">
        <v>497</v>
      </c>
      <c r="P68" s="78" t="s">
        <v>235</v>
      </c>
      <c r="Q68" s="92">
        <v>45190</v>
      </c>
      <c r="R68" s="92" t="s">
        <v>236</v>
      </c>
      <c r="S68" s="92" t="s">
        <v>236</v>
      </c>
      <c r="T68" s="78" t="s">
        <v>442</v>
      </c>
      <c r="U68" s="83" t="s">
        <v>63</v>
      </c>
      <c r="V68" s="78" t="str">
        <f t="shared" ref="V68:V74" si="10">IF(W68=1,"Muy Baja",IF(W68=2,"Baja",IF(W68=3,"Media",IF(W68=4,"Alta",IF(W68=5,"Muy Alta", "No Aplica")))))</f>
        <v>Muy Alta</v>
      </c>
      <c r="W68" s="83">
        <v>5</v>
      </c>
      <c r="X68" s="78" t="str">
        <f t="shared" ref="X68:X74" si="11">IF(Y68=1,"Muy Baja",IF(Y68=2,"Baja",IF(Y68=3,"Media",IF(Y68=4,"Alta",IF(Y68=5,"Muy Alta", "No Aplica")))))</f>
        <v>Alta</v>
      </c>
      <c r="Y68" s="83">
        <v>4</v>
      </c>
      <c r="Z68" s="78" t="str">
        <f t="shared" ref="Z68:Z74" si="12">IF(AA68=1,"Muy Baja",IF(AA68=2,"Baja",IF(AA68=3,"Media",IF(AA68=4,"Alta",IF(AA68=5,"Muy Alta", "No Aplica")))))</f>
        <v>Muy Alta</v>
      </c>
      <c r="AA68" s="83">
        <v>5</v>
      </c>
      <c r="AB68" s="83" t="str">
        <f t="shared" ref="AB68:AB74" si="13">IF(AND(AC68&gt;0,AC68&lt;4),"Muy Bajo",IF(AND(AC68&gt;=4,AC68&lt;7),"Bajo",IF(AND(AC68&gt;=7,AC68&lt;10),"Medio",IF(AND(AC68&gt;=10,AC68&lt;13),"Alto",IF(AND(AC68&gt;=13,AC68&lt;=15),"Muy Alto", "No Aplica")))))</f>
        <v>Muy Alto</v>
      </c>
      <c r="AC68" s="78">
        <f t="shared" ref="AC68:AC74" si="14">SUM(W68,Y68,AA68)</f>
        <v>14</v>
      </c>
      <c r="AD68" s="93" t="s">
        <v>532</v>
      </c>
      <c r="AE68" s="93" t="s">
        <v>64</v>
      </c>
      <c r="AF68" s="93" t="s">
        <v>104</v>
      </c>
      <c r="AG68" s="78" t="s">
        <v>271</v>
      </c>
      <c r="AH68" s="93" t="s">
        <v>64</v>
      </c>
      <c r="AI68" s="93" t="s">
        <v>75</v>
      </c>
      <c r="AJ68" s="78" t="s">
        <v>75</v>
      </c>
      <c r="AK68" s="83" t="s">
        <v>238</v>
      </c>
      <c r="AL68" s="83" t="s">
        <v>237</v>
      </c>
      <c r="AM68" s="78" t="s">
        <v>533</v>
      </c>
      <c r="AN68" s="83" t="s">
        <v>64</v>
      </c>
      <c r="AO68" s="83" t="s">
        <v>64</v>
      </c>
      <c r="AP68" s="83" t="s">
        <v>64</v>
      </c>
      <c r="AQ68" s="96">
        <v>45191</v>
      </c>
      <c r="AR68" s="78" t="s">
        <v>63</v>
      </c>
      <c r="AS68" s="83" t="s">
        <v>64</v>
      </c>
      <c r="AT68" s="78" t="s">
        <v>63</v>
      </c>
      <c r="AU68" s="78" t="s">
        <v>63</v>
      </c>
    </row>
    <row r="69" spans="1:65" ht="90" x14ac:dyDescent="0.2">
      <c r="A69" s="78">
        <v>62</v>
      </c>
      <c r="B69" s="78" t="s">
        <v>234</v>
      </c>
      <c r="C69" s="83" t="s">
        <v>504</v>
      </c>
      <c r="D69" s="78" t="s">
        <v>502</v>
      </c>
      <c r="E69" s="75" t="s">
        <v>503</v>
      </c>
      <c r="F69" s="78" t="s">
        <v>516</v>
      </c>
      <c r="G69" s="83">
        <v>23</v>
      </c>
      <c r="H69" s="83">
        <v>11</v>
      </c>
      <c r="I69" s="83" t="s">
        <v>60</v>
      </c>
      <c r="J69" s="78" t="s">
        <v>522</v>
      </c>
      <c r="K69" s="78" t="s">
        <v>435</v>
      </c>
      <c r="L69" s="78" t="s">
        <v>524</v>
      </c>
      <c r="M69" s="78" t="s">
        <v>531</v>
      </c>
      <c r="N69" s="78" t="s">
        <v>441</v>
      </c>
      <c r="O69" s="95" t="s">
        <v>501</v>
      </c>
      <c r="P69" s="78" t="s">
        <v>235</v>
      </c>
      <c r="Q69" s="92">
        <v>45191</v>
      </c>
      <c r="R69" s="92" t="s">
        <v>236</v>
      </c>
      <c r="S69" s="92" t="s">
        <v>236</v>
      </c>
      <c r="T69" s="78" t="s">
        <v>442</v>
      </c>
      <c r="U69" s="83" t="s">
        <v>63</v>
      </c>
      <c r="V69" s="78" t="str">
        <f t="shared" si="10"/>
        <v>Muy Alta</v>
      </c>
      <c r="W69" s="83">
        <v>5</v>
      </c>
      <c r="X69" s="78" t="str">
        <f t="shared" si="11"/>
        <v>Alta</v>
      </c>
      <c r="Y69" s="83">
        <v>4</v>
      </c>
      <c r="Z69" s="78" t="str">
        <f t="shared" si="12"/>
        <v>Muy Alta</v>
      </c>
      <c r="AA69" s="83">
        <v>5</v>
      </c>
      <c r="AB69" s="83" t="str">
        <f t="shared" si="13"/>
        <v>Muy Alto</v>
      </c>
      <c r="AC69" s="78">
        <f t="shared" si="14"/>
        <v>14</v>
      </c>
      <c r="AD69" s="93" t="s">
        <v>64</v>
      </c>
      <c r="AE69" s="93" t="s">
        <v>64</v>
      </c>
      <c r="AF69" s="93" t="s">
        <v>104</v>
      </c>
      <c r="AG69" s="78" t="s">
        <v>271</v>
      </c>
      <c r="AH69" s="93" t="s">
        <v>64</v>
      </c>
      <c r="AI69" s="93" t="s">
        <v>75</v>
      </c>
      <c r="AJ69" s="78" t="s">
        <v>75</v>
      </c>
      <c r="AK69" s="83" t="s">
        <v>238</v>
      </c>
      <c r="AL69" s="83" t="s">
        <v>237</v>
      </c>
      <c r="AM69" s="78" t="s">
        <v>533</v>
      </c>
      <c r="AN69" s="83" t="s">
        <v>64</v>
      </c>
      <c r="AO69" s="83" t="s">
        <v>64</v>
      </c>
      <c r="AP69" s="83" t="s">
        <v>64</v>
      </c>
      <c r="AQ69" s="96">
        <v>45192</v>
      </c>
      <c r="AR69" s="78" t="s">
        <v>63</v>
      </c>
      <c r="AS69" s="83" t="s">
        <v>64</v>
      </c>
      <c r="AT69" s="78" t="s">
        <v>63</v>
      </c>
      <c r="AU69" s="78" t="s">
        <v>63</v>
      </c>
    </row>
    <row r="70" spans="1:65" ht="90" x14ac:dyDescent="0.2">
      <c r="A70" s="78">
        <v>63</v>
      </c>
      <c r="B70" s="78" t="s">
        <v>234</v>
      </c>
      <c r="C70" s="83" t="s">
        <v>504</v>
      </c>
      <c r="D70" s="78" t="s">
        <v>505</v>
      </c>
      <c r="E70" s="75" t="s">
        <v>506</v>
      </c>
      <c r="F70" s="78" t="s">
        <v>517</v>
      </c>
      <c r="G70" s="83">
        <v>23</v>
      </c>
      <c r="H70" s="83">
        <v>11</v>
      </c>
      <c r="I70" s="83" t="s">
        <v>60</v>
      </c>
      <c r="J70" s="78" t="s">
        <v>522</v>
      </c>
      <c r="K70" s="78" t="s">
        <v>435</v>
      </c>
      <c r="L70" s="78" t="s">
        <v>525</v>
      </c>
      <c r="M70" s="78" t="s">
        <v>531</v>
      </c>
      <c r="N70" s="78" t="s">
        <v>441</v>
      </c>
      <c r="O70" s="95" t="s">
        <v>503</v>
      </c>
      <c r="P70" s="78" t="s">
        <v>235</v>
      </c>
      <c r="Q70" s="92">
        <v>45192</v>
      </c>
      <c r="R70" s="92" t="s">
        <v>236</v>
      </c>
      <c r="S70" s="92" t="s">
        <v>236</v>
      </c>
      <c r="T70" s="78" t="s">
        <v>442</v>
      </c>
      <c r="U70" s="83" t="s">
        <v>63</v>
      </c>
      <c r="V70" s="78" t="str">
        <f t="shared" si="10"/>
        <v>Muy Alta</v>
      </c>
      <c r="W70" s="83">
        <v>5</v>
      </c>
      <c r="X70" s="78" t="str">
        <f t="shared" si="11"/>
        <v>Alta</v>
      </c>
      <c r="Y70" s="83">
        <v>4</v>
      </c>
      <c r="Z70" s="78" t="str">
        <f t="shared" si="12"/>
        <v>Muy Alta</v>
      </c>
      <c r="AA70" s="83">
        <v>5</v>
      </c>
      <c r="AB70" s="83" t="str">
        <f t="shared" si="13"/>
        <v>Muy Alto</v>
      </c>
      <c r="AC70" s="78">
        <f t="shared" si="14"/>
        <v>14</v>
      </c>
      <c r="AD70" s="93" t="s">
        <v>64</v>
      </c>
      <c r="AE70" s="93" t="s">
        <v>64</v>
      </c>
      <c r="AF70" s="93" t="s">
        <v>104</v>
      </c>
      <c r="AG70" s="78" t="s">
        <v>271</v>
      </c>
      <c r="AH70" s="93" t="s">
        <v>64</v>
      </c>
      <c r="AI70" s="93" t="s">
        <v>75</v>
      </c>
      <c r="AJ70" s="78" t="s">
        <v>75</v>
      </c>
      <c r="AK70" s="83" t="s">
        <v>238</v>
      </c>
      <c r="AL70" s="83" t="s">
        <v>237</v>
      </c>
      <c r="AM70" s="78" t="s">
        <v>533</v>
      </c>
      <c r="AN70" s="83" t="s">
        <v>64</v>
      </c>
      <c r="AO70" s="83" t="s">
        <v>64</v>
      </c>
      <c r="AP70" s="83" t="s">
        <v>64</v>
      </c>
      <c r="AQ70" s="96">
        <v>45193</v>
      </c>
      <c r="AR70" s="78" t="s">
        <v>63</v>
      </c>
      <c r="AS70" s="83" t="s">
        <v>64</v>
      </c>
      <c r="AT70" s="78" t="s">
        <v>63</v>
      </c>
      <c r="AU70" s="78" t="s">
        <v>63</v>
      </c>
    </row>
    <row r="71" spans="1:65" ht="60" x14ac:dyDescent="0.2">
      <c r="A71" s="78">
        <v>64</v>
      </c>
      <c r="B71" s="78" t="s">
        <v>234</v>
      </c>
      <c r="C71" s="83" t="s">
        <v>504</v>
      </c>
      <c r="D71" s="78" t="s">
        <v>507</v>
      </c>
      <c r="E71" s="75" t="s">
        <v>508</v>
      </c>
      <c r="F71" s="78" t="s">
        <v>518</v>
      </c>
      <c r="G71" s="83">
        <v>23</v>
      </c>
      <c r="H71" s="83">
        <v>11</v>
      </c>
      <c r="I71" s="83" t="s">
        <v>60</v>
      </c>
      <c r="J71" s="78" t="s">
        <v>522</v>
      </c>
      <c r="K71" s="78" t="s">
        <v>435</v>
      </c>
      <c r="L71" s="78" t="s">
        <v>526</v>
      </c>
      <c r="M71" s="78" t="s">
        <v>530</v>
      </c>
      <c r="N71" s="78" t="s">
        <v>441</v>
      </c>
      <c r="O71" s="95" t="s">
        <v>506</v>
      </c>
      <c r="P71" s="78" t="s">
        <v>235</v>
      </c>
      <c r="Q71" s="92">
        <v>45193</v>
      </c>
      <c r="R71" s="92" t="s">
        <v>236</v>
      </c>
      <c r="S71" s="92" t="s">
        <v>236</v>
      </c>
      <c r="T71" s="78" t="s">
        <v>442</v>
      </c>
      <c r="U71" s="83" t="s">
        <v>63</v>
      </c>
      <c r="V71" s="78" t="str">
        <f t="shared" si="10"/>
        <v>Muy Alta</v>
      </c>
      <c r="W71" s="83">
        <v>5</v>
      </c>
      <c r="X71" s="78" t="str">
        <f t="shared" si="11"/>
        <v>Alta</v>
      </c>
      <c r="Y71" s="83">
        <v>4</v>
      </c>
      <c r="Z71" s="78" t="str">
        <f t="shared" si="12"/>
        <v>Muy Alta</v>
      </c>
      <c r="AA71" s="83">
        <v>5</v>
      </c>
      <c r="AB71" s="83" t="str">
        <f t="shared" si="13"/>
        <v>Muy Alto</v>
      </c>
      <c r="AC71" s="78">
        <f t="shared" si="14"/>
        <v>14</v>
      </c>
      <c r="AD71" s="93" t="s">
        <v>64</v>
      </c>
      <c r="AE71" s="93" t="s">
        <v>64</v>
      </c>
      <c r="AF71" s="93" t="s">
        <v>104</v>
      </c>
      <c r="AG71" s="78" t="s">
        <v>271</v>
      </c>
      <c r="AH71" s="93" t="s">
        <v>64</v>
      </c>
      <c r="AI71" s="93" t="s">
        <v>75</v>
      </c>
      <c r="AJ71" s="78" t="s">
        <v>75</v>
      </c>
      <c r="AK71" s="83" t="s">
        <v>238</v>
      </c>
      <c r="AL71" s="83" t="s">
        <v>237</v>
      </c>
      <c r="AM71" s="78" t="s">
        <v>533</v>
      </c>
      <c r="AN71" s="83" t="s">
        <v>64</v>
      </c>
      <c r="AO71" s="83" t="s">
        <v>64</v>
      </c>
      <c r="AP71" s="83" t="s">
        <v>64</v>
      </c>
      <c r="AQ71" s="96">
        <v>45194</v>
      </c>
      <c r="AR71" s="78" t="s">
        <v>63</v>
      </c>
      <c r="AS71" s="83" t="s">
        <v>64</v>
      </c>
      <c r="AT71" s="78" t="s">
        <v>63</v>
      </c>
      <c r="AU71" s="78" t="s">
        <v>63</v>
      </c>
    </row>
    <row r="72" spans="1:65" ht="75" x14ac:dyDescent="0.2">
      <c r="A72" s="78">
        <v>65</v>
      </c>
      <c r="B72" s="78" t="s">
        <v>234</v>
      </c>
      <c r="C72" s="83" t="s">
        <v>504</v>
      </c>
      <c r="D72" s="78" t="s">
        <v>509</v>
      </c>
      <c r="E72" s="75" t="s">
        <v>510</v>
      </c>
      <c r="F72" s="78" t="s">
        <v>519</v>
      </c>
      <c r="G72" s="83">
        <v>23</v>
      </c>
      <c r="H72" s="83">
        <v>11</v>
      </c>
      <c r="I72" s="83" t="s">
        <v>60</v>
      </c>
      <c r="J72" s="78" t="s">
        <v>522</v>
      </c>
      <c r="K72" s="78" t="s">
        <v>435</v>
      </c>
      <c r="L72" s="78" t="s">
        <v>527</v>
      </c>
      <c r="M72" s="78" t="s">
        <v>531</v>
      </c>
      <c r="N72" s="78" t="s">
        <v>441</v>
      </c>
      <c r="O72" s="95" t="s">
        <v>508</v>
      </c>
      <c r="P72" s="78" t="s">
        <v>235</v>
      </c>
      <c r="Q72" s="92">
        <v>45194</v>
      </c>
      <c r="R72" s="92" t="s">
        <v>236</v>
      </c>
      <c r="S72" s="92" t="s">
        <v>236</v>
      </c>
      <c r="T72" s="78" t="s">
        <v>442</v>
      </c>
      <c r="U72" s="83" t="s">
        <v>118</v>
      </c>
      <c r="V72" s="78" t="str">
        <f t="shared" si="10"/>
        <v>Muy Alta</v>
      </c>
      <c r="W72" s="83">
        <v>5</v>
      </c>
      <c r="X72" s="78" t="str">
        <f t="shared" si="11"/>
        <v>Alta</v>
      </c>
      <c r="Y72" s="83">
        <v>4</v>
      </c>
      <c r="Z72" s="78" t="str">
        <f t="shared" si="12"/>
        <v>Muy Alta</v>
      </c>
      <c r="AA72" s="83">
        <v>5</v>
      </c>
      <c r="AB72" s="83" t="str">
        <f t="shared" si="13"/>
        <v>Muy Alto</v>
      </c>
      <c r="AC72" s="78">
        <f t="shared" si="14"/>
        <v>14</v>
      </c>
      <c r="AD72" s="93" t="s">
        <v>75</v>
      </c>
      <c r="AE72" s="93" t="s">
        <v>64</v>
      </c>
      <c r="AF72" s="93" t="s">
        <v>104</v>
      </c>
      <c r="AG72" s="78" t="s">
        <v>271</v>
      </c>
      <c r="AH72" s="93" t="s">
        <v>64</v>
      </c>
      <c r="AI72" s="93" t="s">
        <v>75</v>
      </c>
      <c r="AJ72" s="78" t="s">
        <v>75</v>
      </c>
      <c r="AK72" s="83" t="s">
        <v>238</v>
      </c>
      <c r="AL72" s="83" t="s">
        <v>237</v>
      </c>
      <c r="AM72" s="78" t="s">
        <v>533</v>
      </c>
      <c r="AN72" s="83" t="s">
        <v>64</v>
      </c>
      <c r="AO72" s="83" t="s">
        <v>64</v>
      </c>
      <c r="AP72" s="83" t="s">
        <v>64</v>
      </c>
      <c r="AQ72" s="96">
        <v>45195</v>
      </c>
      <c r="AR72" s="78" t="s">
        <v>63</v>
      </c>
      <c r="AS72" s="83" t="s">
        <v>64</v>
      </c>
      <c r="AT72" s="78" t="s">
        <v>63</v>
      </c>
      <c r="AU72" s="78" t="s">
        <v>63</v>
      </c>
    </row>
    <row r="73" spans="1:65" ht="60" x14ac:dyDescent="0.2">
      <c r="A73" s="78">
        <v>66</v>
      </c>
      <c r="B73" s="78" t="s">
        <v>234</v>
      </c>
      <c r="C73" s="83" t="s">
        <v>504</v>
      </c>
      <c r="D73" s="78" t="s">
        <v>511</v>
      </c>
      <c r="E73" s="75" t="s">
        <v>512</v>
      </c>
      <c r="F73" s="78" t="s">
        <v>520</v>
      </c>
      <c r="G73" s="83">
        <v>23</v>
      </c>
      <c r="H73" s="83">
        <v>11</v>
      </c>
      <c r="I73" s="83" t="s">
        <v>60</v>
      </c>
      <c r="J73" s="78" t="s">
        <v>522</v>
      </c>
      <c r="K73" s="78" t="s">
        <v>435</v>
      </c>
      <c r="L73" s="78" t="s">
        <v>528</v>
      </c>
      <c r="M73" s="78" t="s">
        <v>530</v>
      </c>
      <c r="N73" s="78" t="s">
        <v>441</v>
      </c>
      <c r="O73" s="95" t="s">
        <v>510</v>
      </c>
      <c r="P73" s="78" t="s">
        <v>235</v>
      </c>
      <c r="Q73" s="92">
        <v>45195</v>
      </c>
      <c r="R73" s="92" t="s">
        <v>236</v>
      </c>
      <c r="S73" s="92" t="s">
        <v>236</v>
      </c>
      <c r="T73" s="78" t="s">
        <v>442</v>
      </c>
      <c r="U73" s="83" t="s">
        <v>117</v>
      </c>
      <c r="V73" s="78" t="str">
        <f t="shared" si="10"/>
        <v>Muy Alta</v>
      </c>
      <c r="W73" s="83">
        <v>5</v>
      </c>
      <c r="X73" s="78" t="str">
        <f t="shared" si="11"/>
        <v>Alta</v>
      </c>
      <c r="Y73" s="83">
        <v>4</v>
      </c>
      <c r="Z73" s="78" t="str">
        <f t="shared" si="12"/>
        <v>Muy Alta</v>
      </c>
      <c r="AA73" s="83">
        <v>5</v>
      </c>
      <c r="AB73" s="83" t="str">
        <f t="shared" si="13"/>
        <v>Muy Alto</v>
      </c>
      <c r="AC73" s="78">
        <f t="shared" si="14"/>
        <v>14</v>
      </c>
      <c r="AD73" s="93" t="s">
        <v>75</v>
      </c>
      <c r="AE73" s="93" t="s">
        <v>64</v>
      </c>
      <c r="AF73" s="93" t="s">
        <v>104</v>
      </c>
      <c r="AG73" s="78" t="s">
        <v>271</v>
      </c>
      <c r="AH73" s="93" t="s">
        <v>64</v>
      </c>
      <c r="AI73" s="93" t="s">
        <v>75</v>
      </c>
      <c r="AJ73" s="78" t="s">
        <v>75</v>
      </c>
      <c r="AK73" s="83" t="s">
        <v>238</v>
      </c>
      <c r="AL73" s="83" t="s">
        <v>237</v>
      </c>
      <c r="AM73" s="78" t="s">
        <v>533</v>
      </c>
      <c r="AN73" s="83" t="s">
        <v>64</v>
      </c>
      <c r="AO73" s="83" t="s">
        <v>64</v>
      </c>
      <c r="AP73" s="83" t="s">
        <v>64</v>
      </c>
      <c r="AQ73" s="96">
        <v>45196</v>
      </c>
      <c r="AR73" s="78" t="s">
        <v>63</v>
      </c>
      <c r="AS73" s="83" t="s">
        <v>64</v>
      </c>
      <c r="AT73" s="78" t="s">
        <v>63</v>
      </c>
      <c r="AU73" s="78" t="s">
        <v>63</v>
      </c>
    </row>
    <row r="74" spans="1:65" ht="75" x14ac:dyDescent="0.2">
      <c r="A74" s="78">
        <v>67</v>
      </c>
      <c r="B74" s="78" t="s">
        <v>234</v>
      </c>
      <c r="C74" s="83" t="s">
        <v>504</v>
      </c>
      <c r="D74" s="78" t="s">
        <v>513</v>
      </c>
      <c r="E74" s="75" t="s">
        <v>514</v>
      </c>
      <c r="F74" s="78" t="s">
        <v>521</v>
      </c>
      <c r="G74" s="83">
        <v>23</v>
      </c>
      <c r="H74" s="83">
        <v>11</v>
      </c>
      <c r="I74" s="83" t="s">
        <v>60</v>
      </c>
      <c r="J74" s="78" t="s">
        <v>522</v>
      </c>
      <c r="K74" s="78" t="s">
        <v>435</v>
      </c>
      <c r="L74" s="78" t="s">
        <v>529</v>
      </c>
      <c r="M74" s="78" t="s">
        <v>530</v>
      </c>
      <c r="N74" s="78" t="s">
        <v>441</v>
      </c>
      <c r="O74" s="95" t="s">
        <v>512</v>
      </c>
      <c r="P74" s="78" t="s">
        <v>235</v>
      </c>
      <c r="Q74" s="92">
        <v>45196</v>
      </c>
      <c r="R74" s="92" t="s">
        <v>236</v>
      </c>
      <c r="S74" s="92" t="s">
        <v>236</v>
      </c>
      <c r="T74" s="78" t="s">
        <v>442</v>
      </c>
      <c r="U74" s="83" t="s">
        <v>63</v>
      </c>
      <c r="V74" s="78" t="str">
        <f t="shared" si="10"/>
        <v>Muy Alta</v>
      </c>
      <c r="W74" s="83">
        <v>5</v>
      </c>
      <c r="X74" s="78" t="str">
        <f t="shared" si="11"/>
        <v>Alta</v>
      </c>
      <c r="Y74" s="83">
        <v>4</v>
      </c>
      <c r="Z74" s="78" t="str">
        <f t="shared" si="12"/>
        <v>Muy Alta</v>
      </c>
      <c r="AA74" s="83">
        <v>5</v>
      </c>
      <c r="AB74" s="83" t="str">
        <f t="shared" si="13"/>
        <v>Muy Alto</v>
      </c>
      <c r="AC74" s="78">
        <f t="shared" si="14"/>
        <v>14</v>
      </c>
      <c r="AD74" s="93" t="s">
        <v>75</v>
      </c>
      <c r="AE74" s="93" t="s">
        <v>64</v>
      </c>
      <c r="AF74" s="93" t="s">
        <v>106</v>
      </c>
      <c r="AG74" s="78" t="s">
        <v>271</v>
      </c>
      <c r="AH74" s="93" t="s">
        <v>64</v>
      </c>
      <c r="AI74" s="93" t="s">
        <v>75</v>
      </c>
      <c r="AJ74" s="78" t="s">
        <v>75</v>
      </c>
      <c r="AK74" s="83" t="s">
        <v>238</v>
      </c>
      <c r="AL74" s="83" t="s">
        <v>237</v>
      </c>
      <c r="AM74" s="78" t="s">
        <v>533</v>
      </c>
      <c r="AN74" s="83" t="s">
        <v>64</v>
      </c>
      <c r="AO74" s="83" t="s">
        <v>64</v>
      </c>
      <c r="AP74" s="83" t="s">
        <v>64</v>
      </c>
      <c r="AQ74" s="96">
        <v>45197</v>
      </c>
      <c r="AR74" s="78" t="s">
        <v>63</v>
      </c>
      <c r="AS74" s="83" t="s">
        <v>64</v>
      </c>
      <c r="AT74" s="78" t="s">
        <v>63</v>
      </c>
      <c r="AU74" s="78" t="s">
        <v>63</v>
      </c>
    </row>
    <row r="75" spans="1:65" ht="60" x14ac:dyDescent="0.2">
      <c r="A75" s="78">
        <v>68</v>
      </c>
      <c r="B75" s="78" t="s">
        <v>234</v>
      </c>
      <c r="C75" s="83" t="s">
        <v>534</v>
      </c>
      <c r="D75" s="78" t="s">
        <v>240</v>
      </c>
      <c r="E75" s="78" t="s">
        <v>535</v>
      </c>
      <c r="F75" s="78" t="s">
        <v>538</v>
      </c>
      <c r="G75" s="83" t="s">
        <v>82</v>
      </c>
      <c r="H75" s="83" t="s">
        <v>82</v>
      </c>
      <c r="I75" s="83" t="s">
        <v>60</v>
      </c>
      <c r="J75" s="78" t="s">
        <v>540</v>
      </c>
      <c r="K75" s="78" t="s">
        <v>435</v>
      </c>
      <c r="L75" s="78" t="s">
        <v>541</v>
      </c>
      <c r="N75" s="78" t="s">
        <v>1099</v>
      </c>
      <c r="O75" s="78" t="s">
        <v>535</v>
      </c>
      <c r="P75" s="78" t="s">
        <v>235</v>
      </c>
      <c r="Q75" s="96">
        <v>43983</v>
      </c>
      <c r="R75" s="92" t="s">
        <v>236</v>
      </c>
      <c r="S75" s="92" t="s">
        <v>236</v>
      </c>
      <c r="T75" s="78" t="s">
        <v>537</v>
      </c>
      <c r="U75" s="83" t="s">
        <v>63</v>
      </c>
      <c r="V75" s="78" t="str">
        <f t="shared" ref="V75:V76" si="15">IF(W75=1,"Muy Baja",IF(W75=2,"Baja",IF(W75=3,"Media",IF(W75=4,"Alta",IF(W75=5,"Muy Alta", "No Aplica")))))</f>
        <v>Muy Alta</v>
      </c>
      <c r="W75" s="83">
        <v>5</v>
      </c>
      <c r="X75" s="78" t="str">
        <f t="shared" ref="X75:X76" si="16">IF(Y75=1,"Muy Baja",IF(Y75=2,"Baja",IF(Y75=3,"Media",IF(Y75=4,"Alta",IF(Y75=5,"Muy Alta", "No Aplica")))))</f>
        <v>Alta</v>
      </c>
      <c r="Y75" s="83">
        <v>4</v>
      </c>
      <c r="Z75" s="78" t="str">
        <f t="shared" ref="Z75:Z76" si="17">IF(AA75=1,"Muy Baja",IF(AA75=2,"Baja",IF(AA75=3,"Media",IF(AA75=4,"Alta",IF(AA75=5,"Muy Alta", "No Aplica")))))</f>
        <v>Muy Alta</v>
      </c>
      <c r="AA75" s="83">
        <v>5</v>
      </c>
      <c r="AB75" s="83" t="str">
        <f t="shared" ref="AB75:AB76" si="18">IF(AND(AC75&gt;0,AC75&lt;4),"Muy Bajo",IF(AND(AC75&gt;=4,AC75&lt;7),"Bajo",IF(AND(AC75&gt;=7,AC75&lt;10),"Medio",IF(AND(AC75&gt;=10,AC75&lt;13),"Alto",IF(AND(AC75&gt;=13,AC75&lt;=15),"Muy Alto", "No Aplica")))))</f>
        <v>Muy Alto</v>
      </c>
      <c r="AC75" s="78">
        <f t="shared" ref="AC75:AC76" si="19">SUM(W75,Y75,AA75)</f>
        <v>14</v>
      </c>
      <c r="AD75" s="93" t="s">
        <v>75</v>
      </c>
      <c r="AE75" s="93" t="s">
        <v>64</v>
      </c>
      <c r="AF75" s="93" t="s">
        <v>106</v>
      </c>
      <c r="AG75" s="78" t="s">
        <v>271</v>
      </c>
      <c r="AH75" s="83" t="s">
        <v>75</v>
      </c>
      <c r="AI75" s="93" t="s">
        <v>64</v>
      </c>
      <c r="AJ75" s="79" t="s">
        <v>75</v>
      </c>
      <c r="AK75" s="81" t="s">
        <v>1134</v>
      </c>
      <c r="AL75" s="81" t="s">
        <v>261</v>
      </c>
      <c r="AM75" s="81" t="s">
        <v>1135</v>
      </c>
      <c r="AN75" s="83" t="s">
        <v>64</v>
      </c>
      <c r="AO75" s="83" t="s">
        <v>64</v>
      </c>
      <c r="AP75" s="83" t="s">
        <v>64</v>
      </c>
      <c r="AR75" s="78" t="s">
        <v>63</v>
      </c>
      <c r="AS75" s="83" t="s">
        <v>64</v>
      </c>
      <c r="AT75" s="78" t="s">
        <v>63</v>
      </c>
      <c r="AU75" s="78" t="s">
        <v>63</v>
      </c>
    </row>
    <row r="76" spans="1:65" ht="75" x14ac:dyDescent="0.2">
      <c r="A76" s="78">
        <v>69</v>
      </c>
      <c r="B76" s="78" t="s">
        <v>499</v>
      </c>
      <c r="C76" s="83" t="s">
        <v>534</v>
      </c>
      <c r="D76" s="78" t="s">
        <v>240</v>
      </c>
      <c r="E76" s="78" t="s">
        <v>536</v>
      </c>
      <c r="F76" s="78" t="s">
        <v>539</v>
      </c>
      <c r="G76" s="83" t="s">
        <v>82</v>
      </c>
      <c r="H76" s="83" t="s">
        <v>82</v>
      </c>
      <c r="I76" s="83" t="s">
        <v>60</v>
      </c>
      <c r="J76" s="78" t="s">
        <v>540</v>
      </c>
      <c r="K76" s="78" t="s">
        <v>435</v>
      </c>
      <c r="L76" s="78" t="s">
        <v>541</v>
      </c>
      <c r="N76" s="78" t="s">
        <v>1099</v>
      </c>
      <c r="O76" s="78" t="s">
        <v>536</v>
      </c>
      <c r="P76" s="78" t="s">
        <v>235</v>
      </c>
      <c r="Q76" s="96">
        <v>44593</v>
      </c>
      <c r="R76" s="92" t="s">
        <v>236</v>
      </c>
      <c r="S76" s="92" t="s">
        <v>236</v>
      </c>
      <c r="T76" s="78" t="s">
        <v>537</v>
      </c>
      <c r="U76" s="83" t="s">
        <v>63</v>
      </c>
      <c r="V76" s="78" t="str">
        <f t="shared" si="15"/>
        <v>Muy Alta</v>
      </c>
      <c r="W76" s="83">
        <v>5</v>
      </c>
      <c r="X76" s="78" t="str">
        <f t="shared" si="16"/>
        <v>Alta</v>
      </c>
      <c r="Y76" s="83">
        <v>4</v>
      </c>
      <c r="Z76" s="78" t="str">
        <f t="shared" si="17"/>
        <v>Muy Alta</v>
      </c>
      <c r="AA76" s="83">
        <v>5</v>
      </c>
      <c r="AB76" s="83" t="str">
        <f t="shared" si="18"/>
        <v>Muy Alto</v>
      </c>
      <c r="AC76" s="78">
        <f t="shared" si="19"/>
        <v>14</v>
      </c>
      <c r="AD76" s="93" t="s">
        <v>75</v>
      </c>
      <c r="AE76" s="93" t="s">
        <v>64</v>
      </c>
      <c r="AF76" s="93" t="s">
        <v>106</v>
      </c>
      <c r="AG76" s="78" t="s">
        <v>271</v>
      </c>
      <c r="AH76" s="83" t="s">
        <v>75</v>
      </c>
      <c r="AI76" s="93" t="s">
        <v>64</v>
      </c>
      <c r="AJ76" s="79" t="s">
        <v>75</v>
      </c>
      <c r="AK76" s="81" t="s">
        <v>1134</v>
      </c>
      <c r="AL76" s="81" t="s">
        <v>261</v>
      </c>
      <c r="AM76" s="81" t="s">
        <v>1135</v>
      </c>
      <c r="AN76" s="83" t="s">
        <v>64</v>
      </c>
      <c r="AO76" s="83" t="s">
        <v>64</v>
      </c>
      <c r="AP76" s="83" t="s">
        <v>64</v>
      </c>
      <c r="AR76" s="78" t="s">
        <v>63</v>
      </c>
      <c r="AS76" s="83" t="s">
        <v>64</v>
      </c>
      <c r="AT76" s="78" t="s">
        <v>63</v>
      </c>
      <c r="AU76" s="78" t="s">
        <v>63</v>
      </c>
    </row>
    <row r="77" spans="1:65" ht="45" x14ac:dyDescent="0.2">
      <c r="A77" s="78">
        <v>70</v>
      </c>
      <c r="B77" s="78" t="s">
        <v>234</v>
      </c>
      <c r="C77" s="83" t="s">
        <v>406</v>
      </c>
      <c r="D77" s="78" t="s">
        <v>542</v>
      </c>
      <c r="E77" s="75" t="s">
        <v>543</v>
      </c>
      <c r="F77" s="78" t="s">
        <v>559</v>
      </c>
      <c r="G77" s="78" t="s">
        <v>63</v>
      </c>
      <c r="H77" s="78" t="s">
        <v>63</v>
      </c>
      <c r="I77" s="83" t="s">
        <v>60</v>
      </c>
      <c r="J77" s="78" t="s">
        <v>566</v>
      </c>
      <c r="K77" s="78" t="s">
        <v>435</v>
      </c>
      <c r="L77" s="78" t="s">
        <v>566</v>
      </c>
      <c r="M77" s="78" t="s">
        <v>567</v>
      </c>
      <c r="N77" s="78" t="s">
        <v>567</v>
      </c>
      <c r="O77" s="78" t="s">
        <v>543</v>
      </c>
      <c r="P77" s="78" t="s">
        <v>235</v>
      </c>
      <c r="Q77" s="96">
        <v>45190</v>
      </c>
      <c r="R77" s="92" t="s">
        <v>236</v>
      </c>
      <c r="S77" s="92" t="s">
        <v>236</v>
      </c>
      <c r="T77" s="78" t="s">
        <v>568</v>
      </c>
      <c r="U77" s="83" t="s">
        <v>117</v>
      </c>
      <c r="V77" s="78" t="str">
        <f t="shared" ref="V77:V84" si="20">IF(W77=1,"Muy Baja",IF(W77=2,"Baja",IF(W77=3,"Media",IF(W77=4,"Alta",IF(W77=5,"Muy Alta", "No Aplica")))))</f>
        <v>Media</v>
      </c>
      <c r="W77" s="83">
        <v>3</v>
      </c>
      <c r="X77" s="78" t="str">
        <f t="shared" ref="X77:X84" si="21">IF(Y77=1,"Muy Baja",IF(Y77=2,"Baja",IF(Y77=3,"Media",IF(Y77=4,"Alta",IF(Y77=5,"Muy Alta", "No Aplica")))))</f>
        <v>Baja</v>
      </c>
      <c r="Y77" s="83">
        <v>2</v>
      </c>
      <c r="Z77" s="78" t="str">
        <f t="shared" ref="Z77:Z84" si="22">IF(AA77=1,"Muy Baja",IF(AA77=2,"Baja",IF(AA77=3,"Media",IF(AA77=4,"Alta",IF(AA77=5,"Muy Alta", "No Aplica")))))</f>
        <v>Media</v>
      </c>
      <c r="AA77" s="83">
        <v>3</v>
      </c>
      <c r="AB77" s="83" t="str">
        <f t="shared" ref="AB77:AB84" si="23">IF(AND(AC77&gt;0,AC77&lt;4),"Muy Bajo",IF(AND(AC77&gt;=4,AC77&lt;7),"Bajo",IF(AND(AC77&gt;=7,AC77&lt;10),"Medio",IF(AND(AC77&gt;=10,AC77&lt;13),"Alto",IF(AND(AC77&gt;=13,AC77&lt;=15),"Muy Alto", "No Aplica")))))</f>
        <v>Medio</v>
      </c>
      <c r="AC77" s="78">
        <f t="shared" ref="AC77:AC84" si="24">SUM(W77,Y77,AA77)</f>
        <v>8</v>
      </c>
      <c r="AD77" s="93" t="s">
        <v>64</v>
      </c>
      <c r="AE77" s="93" t="s">
        <v>64</v>
      </c>
      <c r="AF77" s="93" t="s">
        <v>106</v>
      </c>
      <c r="AG77" s="78" t="s">
        <v>271</v>
      </c>
      <c r="AH77" s="93" t="s">
        <v>64</v>
      </c>
      <c r="AI77" s="83" t="s">
        <v>64</v>
      </c>
      <c r="AJ77" s="83" t="s">
        <v>64</v>
      </c>
      <c r="AK77" s="83" t="s">
        <v>64</v>
      </c>
      <c r="AL77" s="78" t="s">
        <v>63</v>
      </c>
      <c r="AM77" s="83" t="s">
        <v>569</v>
      </c>
      <c r="AN77" s="83" t="s">
        <v>64</v>
      </c>
      <c r="AO77" s="83" t="s">
        <v>64</v>
      </c>
      <c r="AP77" s="83" t="s">
        <v>64</v>
      </c>
      <c r="AQ77" s="96">
        <v>45197</v>
      </c>
      <c r="AR77" s="78" t="s">
        <v>63</v>
      </c>
      <c r="AS77" s="83" t="s">
        <v>64</v>
      </c>
      <c r="AT77" s="78" t="s">
        <v>63</v>
      </c>
      <c r="AU77" s="78" t="s">
        <v>63</v>
      </c>
    </row>
    <row r="78" spans="1:65" ht="45" x14ac:dyDescent="0.2">
      <c r="A78" s="78">
        <v>71</v>
      </c>
      <c r="B78" s="78" t="s">
        <v>234</v>
      </c>
      <c r="C78" s="83" t="s">
        <v>406</v>
      </c>
      <c r="D78" s="78" t="s">
        <v>544</v>
      </c>
      <c r="E78" s="75" t="s">
        <v>545</v>
      </c>
      <c r="F78" s="78" t="s">
        <v>558</v>
      </c>
      <c r="G78" s="78" t="s">
        <v>63</v>
      </c>
      <c r="H78" s="78" t="s">
        <v>63</v>
      </c>
      <c r="I78" s="83" t="s">
        <v>60</v>
      </c>
      <c r="J78" s="78" t="s">
        <v>566</v>
      </c>
      <c r="K78" s="78" t="s">
        <v>435</v>
      </c>
      <c r="L78" s="78" t="s">
        <v>566</v>
      </c>
      <c r="M78" s="78" t="s">
        <v>567</v>
      </c>
      <c r="N78" s="78" t="s">
        <v>567</v>
      </c>
      <c r="O78" s="78" t="s">
        <v>545</v>
      </c>
      <c r="P78" s="78" t="s">
        <v>235</v>
      </c>
      <c r="Q78" s="96">
        <v>45190</v>
      </c>
      <c r="R78" s="92" t="s">
        <v>236</v>
      </c>
      <c r="S78" s="92" t="s">
        <v>236</v>
      </c>
      <c r="T78" s="78" t="s">
        <v>568</v>
      </c>
      <c r="U78" s="83" t="s">
        <v>117</v>
      </c>
      <c r="V78" s="78" t="str">
        <f t="shared" si="20"/>
        <v>Media</v>
      </c>
      <c r="W78" s="83">
        <v>3</v>
      </c>
      <c r="X78" s="78" t="str">
        <f t="shared" si="21"/>
        <v>Baja</v>
      </c>
      <c r="Y78" s="83">
        <v>2</v>
      </c>
      <c r="Z78" s="78" t="str">
        <f t="shared" si="22"/>
        <v>Media</v>
      </c>
      <c r="AA78" s="83">
        <v>3</v>
      </c>
      <c r="AB78" s="83" t="str">
        <f t="shared" si="23"/>
        <v>Medio</v>
      </c>
      <c r="AC78" s="78">
        <f t="shared" si="24"/>
        <v>8</v>
      </c>
      <c r="AD78" s="78" t="s">
        <v>64</v>
      </c>
      <c r="AE78" s="78" t="s">
        <v>64</v>
      </c>
      <c r="AF78" s="78" t="s">
        <v>106</v>
      </c>
      <c r="AG78" s="78" t="s">
        <v>271</v>
      </c>
      <c r="AH78" s="78" t="s">
        <v>64</v>
      </c>
      <c r="AI78" s="83" t="s">
        <v>64</v>
      </c>
      <c r="AJ78" s="83" t="s">
        <v>64</v>
      </c>
      <c r="AK78" s="83" t="s">
        <v>64</v>
      </c>
      <c r="AL78" s="78" t="s">
        <v>63</v>
      </c>
      <c r="AM78" s="83" t="s">
        <v>569</v>
      </c>
      <c r="AN78" s="83" t="s">
        <v>64</v>
      </c>
      <c r="AO78" s="83" t="s">
        <v>64</v>
      </c>
      <c r="AP78" s="83" t="s">
        <v>64</v>
      </c>
      <c r="AQ78" s="96">
        <v>45197</v>
      </c>
      <c r="AR78" s="78" t="s">
        <v>63</v>
      </c>
      <c r="AS78" s="83" t="s">
        <v>64</v>
      </c>
      <c r="AT78" s="78" t="s">
        <v>63</v>
      </c>
      <c r="AU78" s="78" t="s">
        <v>63</v>
      </c>
    </row>
    <row r="79" spans="1:65" ht="45" x14ac:dyDescent="0.2">
      <c r="A79" s="78">
        <v>72</v>
      </c>
      <c r="B79" s="78" t="s">
        <v>234</v>
      </c>
      <c r="C79" s="83" t="s">
        <v>406</v>
      </c>
      <c r="D79" s="78" t="s">
        <v>546</v>
      </c>
      <c r="E79" s="75" t="s">
        <v>547</v>
      </c>
      <c r="F79" s="78" t="s">
        <v>560</v>
      </c>
      <c r="G79" s="78" t="s">
        <v>63</v>
      </c>
      <c r="H79" s="78" t="s">
        <v>63</v>
      </c>
      <c r="I79" s="83" t="s">
        <v>60</v>
      </c>
      <c r="J79" s="78" t="s">
        <v>566</v>
      </c>
      <c r="K79" s="78" t="s">
        <v>435</v>
      </c>
      <c r="L79" s="78" t="s">
        <v>566</v>
      </c>
      <c r="M79" s="78" t="s">
        <v>567</v>
      </c>
      <c r="N79" s="78" t="s">
        <v>567</v>
      </c>
      <c r="O79" s="78" t="s">
        <v>547</v>
      </c>
      <c r="P79" s="78" t="s">
        <v>235</v>
      </c>
      <c r="Q79" s="96">
        <v>45190</v>
      </c>
      <c r="R79" s="92" t="s">
        <v>236</v>
      </c>
      <c r="S79" s="92" t="s">
        <v>236</v>
      </c>
      <c r="T79" s="78" t="s">
        <v>568</v>
      </c>
      <c r="U79" s="83" t="s">
        <v>117</v>
      </c>
      <c r="V79" s="78" t="str">
        <f t="shared" si="20"/>
        <v>Media</v>
      </c>
      <c r="W79" s="83">
        <v>3</v>
      </c>
      <c r="X79" s="78" t="str">
        <f t="shared" si="21"/>
        <v>Baja</v>
      </c>
      <c r="Y79" s="83">
        <v>2</v>
      </c>
      <c r="Z79" s="78" t="str">
        <f t="shared" si="22"/>
        <v>Media</v>
      </c>
      <c r="AA79" s="83">
        <v>3</v>
      </c>
      <c r="AB79" s="83" t="str">
        <f t="shared" si="23"/>
        <v>Medio</v>
      </c>
      <c r="AC79" s="78">
        <f t="shared" si="24"/>
        <v>8</v>
      </c>
      <c r="AD79" s="78" t="s">
        <v>64</v>
      </c>
      <c r="AE79" s="78" t="s">
        <v>64</v>
      </c>
      <c r="AF79" s="78" t="s">
        <v>106</v>
      </c>
      <c r="AG79" s="78" t="s">
        <v>271</v>
      </c>
      <c r="AH79" s="78" t="s">
        <v>64</v>
      </c>
      <c r="AI79" s="83" t="s">
        <v>64</v>
      </c>
      <c r="AJ79" s="83" t="s">
        <v>64</v>
      </c>
      <c r="AK79" s="83" t="s">
        <v>64</v>
      </c>
      <c r="AL79" s="78" t="s">
        <v>63</v>
      </c>
      <c r="AM79" s="83" t="s">
        <v>569</v>
      </c>
      <c r="AN79" s="83" t="s">
        <v>64</v>
      </c>
      <c r="AO79" s="83" t="s">
        <v>64</v>
      </c>
      <c r="AP79" s="83" t="s">
        <v>64</v>
      </c>
      <c r="AQ79" s="96">
        <v>45197</v>
      </c>
      <c r="AR79" s="78" t="s">
        <v>63</v>
      </c>
      <c r="AS79" s="83" t="s">
        <v>64</v>
      </c>
      <c r="AT79" s="78" t="s">
        <v>63</v>
      </c>
      <c r="AU79" s="78" t="s">
        <v>63</v>
      </c>
    </row>
    <row r="80" spans="1:65" ht="45" x14ac:dyDescent="0.2">
      <c r="A80" s="78">
        <v>73</v>
      </c>
      <c r="B80" s="78" t="s">
        <v>234</v>
      </c>
      <c r="C80" s="83" t="s">
        <v>406</v>
      </c>
      <c r="D80" s="78" t="s">
        <v>548</v>
      </c>
      <c r="E80" s="75" t="s">
        <v>549</v>
      </c>
      <c r="F80" s="78" t="s">
        <v>561</v>
      </c>
      <c r="G80" s="78" t="s">
        <v>63</v>
      </c>
      <c r="H80" s="78" t="s">
        <v>63</v>
      </c>
      <c r="I80" s="83" t="s">
        <v>60</v>
      </c>
      <c r="J80" s="78" t="s">
        <v>566</v>
      </c>
      <c r="K80" s="78" t="s">
        <v>435</v>
      </c>
      <c r="L80" s="78" t="s">
        <v>566</v>
      </c>
      <c r="M80" s="78" t="s">
        <v>567</v>
      </c>
      <c r="N80" s="78" t="s">
        <v>567</v>
      </c>
      <c r="O80" s="78" t="s">
        <v>549</v>
      </c>
      <c r="P80" s="78" t="s">
        <v>235</v>
      </c>
      <c r="Q80" s="96">
        <v>45190</v>
      </c>
      <c r="R80" s="92" t="s">
        <v>236</v>
      </c>
      <c r="S80" s="92" t="s">
        <v>236</v>
      </c>
      <c r="T80" s="78" t="s">
        <v>568</v>
      </c>
      <c r="U80" s="83" t="s">
        <v>117</v>
      </c>
      <c r="V80" s="78" t="str">
        <f t="shared" si="20"/>
        <v>Media</v>
      </c>
      <c r="W80" s="83">
        <v>3</v>
      </c>
      <c r="X80" s="78" t="str">
        <f t="shared" si="21"/>
        <v>Baja</v>
      </c>
      <c r="Y80" s="83">
        <v>2</v>
      </c>
      <c r="Z80" s="78" t="str">
        <f t="shared" si="22"/>
        <v>Media</v>
      </c>
      <c r="AA80" s="83">
        <v>3</v>
      </c>
      <c r="AB80" s="83" t="str">
        <f t="shared" si="23"/>
        <v>Medio</v>
      </c>
      <c r="AC80" s="78">
        <f t="shared" si="24"/>
        <v>8</v>
      </c>
      <c r="AD80" s="78" t="s">
        <v>64</v>
      </c>
      <c r="AE80" s="78" t="s">
        <v>64</v>
      </c>
      <c r="AF80" s="78" t="s">
        <v>106</v>
      </c>
      <c r="AG80" s="78" t="s">
        <v>271</v>
      </c>
      <c r="AH80" s="78" t="s">
        <v>64</v>
      </c>
      <c r="AI80" s="83" t="s">
        <v>64</v>
      </c>
      <c r="AJ80" s="83" t="s">
        <v>64</v>
      </c>
      <c r="AK80" s="83" t="s">
        <v>64</v>
      </c>
      <c r="AL80" s="78" t="s">
        <v>63</v>
      </c>
      <c r="AM80" s="83" t="s">
        <v>569</v>
      </c>
      <c r="AN80" s="83" t="s">
        <v>64</v>
      </c>
      <c r="AO80" s="83" t="s">
        <v>64</v>
      </c>
      <c r="AP80" s="83" t="s">
        <v>64</v>
      </c>
      <c r="AQ80" s="96">
        <v>45197</v>
      </c>
      <c r="AR80" s="78" t="s">
        <v>63</v>
      </c>
      <c r="AS80" s="83" t="s">
        <v>64</v>
      </c>
      <c r="AT80" s="78" t="s">
        <v>63</v>
      </c>
      <c r="AU80" s="78" t="s">
        <v>63</v>
      </c>
    </row>
    <row r="81" spans="1:47" ht="45" x14ac:dyDescent="0.2">
      <c r="A81" s="78">
        <v>74</v>
      </c>
      <c r="B81" s="78" t="s">
        <v>234</v>
      </c>
      <c r="C81" s="83" t="s">
        <v>406</v>
      </c>
      <c r="D81" s="78" t="s">
        <v>550</v>
      </c>
      <c r="E81" s="75" t="s">
        <v>551</v>
      </c>
      <c r="F81" s="78" t="s">
        <v>562</v>
      </c>
      <c r="G81" s="78" t="s">
        <v>63</v>
      </c>
      <c r="H81" s="78" t="s">
        <v>63</v>
      </c>
      <c r="I81" s="83" t="s">
        <v>60</v>
      </c>
      <c r="J81" s="78" t="s">
        <v>566</v>
      </c>
      <c r="K81" s="78" t="s">
        <v>435</v>
      </c>
      <c r="L81" s="78" t="s">
        <v>566</v>
      </c>
      <c r="M81" s="78" t="s">
        <v>567</v>
      </c>
      <c r="N81" s="78" t="s">
        <v>567</v>
      </c>
      <c r="O81" s="78" t="s">
        <v>551</v>
      </c>
      <c r="P81" s="78" t="s">
        <v>235</v>
      </c>
      <c r="Q81" s="96">
        <v>45190</v>
      </c>
      <c r="R81" s="92" t="s">
        <v>236</v>
      </c>
      <c r="S81" s="92" t="s">
        <v>236</v>
      </c>
      <c r="T81" s="78" t="s">
        <v>568</v>
      </c>
      <c r="U81" s="83" t="s">
        <v>117</v>
      </c>
      <c r="V81" s="78" t="str">
        <f t="shared" si="20"/>
        <v>Media</v>
      </c>
      <c r="W81" s="83">
        <v>3</v>
      </c>
      <c r="X81" s="78" t="str">
        <f t="shared" si="21"/>
        <v>Baja</v>
      </c>
      <c r="Y81" s="83">
        <v>2</v>
      </c>
      <c r="Z81" s="78" t="str">
        <f t="shared" si="22"/>
        <v>Media</v>
      </c>
      <c r="AA81" s="83">
        <v>3</v>
      </c>
      <c r="AB81" s="83" t="str">
        <f t="shared" si="23"/>
        <v>Medio</v>
      </c>
      <c r="AC81" s="78">
        <f t="shared" si="24"/>
        <v>8</v>
      </c>
      <c r="AD81" s="78" t="s">
        <v>64</v>
      </c>
      <c r="AE81" s="78" t="s">
        <v>64</v>
      </c>
      <c r="AF81" s="78" t="s">
        <v>106</v>
      </c>
      <c r="AG81" s="78" t="s">
        <v>271</v>
      </c>
      <c r="AH81" s="78" t="s">
        <v>64</v>
      </c>
      <c r="AI81" s="83" t="s">
        <v>64</v>
      </c>
      <c r="AJ81" s="83" t="s">
        <v>64</v>
      </c>
      <c r="AK81" s="83" t="s">
        <v>64</v>
      </c>
      <c r="AL81" s="78" t="s">
        <v>63</v>
      </c>
      <c r="AM81" s="83" t="s">
        <v>569</v>
      </c>
      <c r="AN81" s="83" t="s">
        <v>64</v>
      </c>
      <c r="AO81" s="83" t="s">
        <v>64</v>
      </c>
      <c r="AP81" s="83" t="s">
        <v>64</v>
      </c>
      <c r="AQ81" s="96">
        <v>45197</v>
      </c>
      <c r="AR81" s="78" t="s">
        <v>63</v>
      </c>
      <c r="AS81" s="83" t="s">
        <v>64</v>
      </c>
      <c r="AT81" s="78" t="s">
        <v>63</v>
      </c>
      <c r="AU81" s="78" t="s">
        <v>63</v>
      </c>
    </row>
    <row r="82" spans="1:47" ht="45" x14ac:dyDescent="0.2">
      <c r="A82" s="78">
        <v>75</v>
      </c>
      <c r="B82" s="78" t="s">
        <v>234</v>
      </c>
      <c r="C82" s="83" t="s">
        <v>406</v>
      </c>
      <c r="D82" s="78" t="s">
        <v>552</v>
      </c>
      <c r="E82" s="75" t="s">
        <v>553</v>
      </c>
      <c r="F82" s="78" t="s">
        <v>563</v>
      </c>
      <c r="G82" s="78" t="s">
        <v>63</v>
      </c>
      <c r="H82" s="78" t="s">
        <v>63</v>
      </c>
      <c r="I82" s="83" t="s">
        <v>60</v>
      </c>
      <c r="J82" s="78" t="s">
        <v>566</v>
      </c>
      <c r="K82" s="78" t="s">
        <v>435</v>
      </c>
      <c r="L82" s="78" t="s">
        <v>566</v>
      </c>
      <c r="M82" s="78" t="s">
        <v>567</v>
      </c>
      <c r="N82" s="78" t="s">
        <v>567</v>
      </c>
      <c r="O82" s="78" t="s">
        <v>553</v>
      </c>
      <c r="P82" s="78" t="s">
        <v>235</v>
      </c>
      <c r="Q82" s="96">
        <v>45190</v>
      </c>
      <c r="R82" s="92" t="s">
        <v>236</v>
      </c>
      <c r="S82" s="92" t="s">
        <v>236</v>
      </c>
      <c r="T82" s="78" t="s">
        <v>568</v>
      </c>
      <c r="U82" s="83" t="s">
        <v>117</v>
      </c>
      <c r="V82" s="78" t="str">
        <f t="shared" si="20"/>
        <v>Media</v>
      </c>
      <c r="W82" s="83">
        <v>3</v>
      </c>
      <c r="X82" s="78" t="str">
        <f t="shared" si="21"/>
        <v>Baja</v>
      </c>
      <c r="Y82" s="83">
        <v>2</v>
      </c>
      <c r="Z82" s="78" t="str">
        <f t="shared" si="22"/>
        <v>Media</v>
      </c>
      <c r="AA82" s="83">
        <v>3</v>
      </c>
      <c r="AB82" s="83" t="str">
        <f t="shared" si="23"/>
        <v>Medio</v>
      </c>
      <c r="AC82" s="78">
        <f t="shared" si="24"/>
        <v>8</v>
      </c>
      <c r="AD82" s="78" t="s">
        <v>64</v>
      </c>
      <c r="AE82" s="78" t="s">
        <v>64</v>
      </c>
      <c r="AF82" s="78" t="s">
        <v>106</v>
      </c>
      <c r="AG82" s="78" t="s">
        <v>271</v>
      </c>
      <c r="AH82" s="78" t="s">
        <v>64</v>
      </c>
      <c r="AI82" s="83" t="s">
        <v>64</v>
      </c>
      <c r="AJ82" s="83" t="s">
        <v>64</v>
      </c>
      <c r="AK82" s="83" t="s">
        <v>64</v>
      </c>
      <c r="AL82" s="78" t="s">
        <v>63</v>
      </c>
      <c r="AM82" s="83" t="s">
        <v>569</v>
      </c>
      <c r="AN82" s="83" t="s">
        <v>64</v>
      </c>
      <c r="AO82" s="83" t="s">
        <v>64</v>
      </c>
      <c r="AP82" s="83" t="s">
        <v>64</v>
      </c>
      <c r="AQ82" s="96">
        <v>45197</v>
      </c>
      <c r="AR82" s="78" t="s">
        <v>63</v>
      </c>
      <c r="AS82" s="83" t="s">
        <v>64</v>
      </c>
      <c r="AT82" s="78" t="s">
        <v>63</v>
      </c>
      <c r="AU82" s="78" t="s">
        <v>63</v>
      </c>
    </row>
    <row r="83" spans="1:47" ht="45" x14ac:dyDescent="0.2">
      <c r="A83" s="78">
        <v>76</v>
      </c>
      <c r="B83" s="78" t="s">
        <v>234</v>
      </c>
      <c r="C83" s="83" t="s">
        <v>406</v>
      </c>
      <c r="D83" s="78" t="s">
        <v>554</v>
      </c>
      <c r="E83" s="75" t="s">
        <v>555</v>
      </c>
      <c r="F83" s="78" t="s">
        <v>564</v>
      </c>
      <c r="G83" s="78" t="s">
        <v>63</v>
      </c>
      <c r="H83" s="78" t="s">
        <v>63</v>
      </c>
      <c r="I83" s="83" t="s">
        <v>60</v>
      </c>
      <c r="J83" s="78" t="s">
        <v>566</v>
      </c>
      <c r="K83" s="78" t="s">
        <v>435</v>
      </c>
      <c r="L83" s="78" t="s">
        <v>566</v>
      </c>
      <c r="M83" s="78" t="s">
        <v>567</v>
      </c>
      <c r="N83" s="78" t="s">
        <v>567</v>
      </c>
      <c r="O83" s="78" t="s">
        <v>555</v>
      </c>
      <c r="P83" s="78" t="s">
        <v>235</v>
      </c>
      <c r="Q83" s="96">
        <v>45190</v>
      </c>
      <c r="R83" s="92" t="s">
        <v>236</v>
      </c>
      <c r="S83" s="92" t="s">
        <v>236</v>
      </c>
      <c r="T83" s="78" t="s">
        <v>568</v>
      </c>
      <c r="U83" s="83" t="s">
        <v>117</v>
      </c>
      <c r="V83" s="78" t="str">
        <f t="shared" si="20"/>
        <v>Media</v>
      </c>
      <c r="W83" s="83">
        <v>3</v>
      </c>
      <c r="X83" s="78" t="str">
        <f t="shared" si="21"/>
        <v>Baja</v>
      </c>
      <c r="Y83" s="83">
        <v>2</v>
      </c>
      <c r="Z83" s="78" t="str">
        <f t="shared" si="22"/>
        <v>Media</v>
      </c>
      <c r="AA83" s="83">
        <v>3</v>
      </c>
      <c r="AB83" s="83" t="str">
        <f t="shared" si="23"/>
        <v>Medio</v>
      </c>
      <c r="AC83" s="78">
        <f t="shared" si="24"/>
        <v>8</v>
      </c>
      <c r="AD83" s="78" t="s">
        <v>64</v>
      </c>
      <c r="AE83" s="78" t="s">
        <v>64</v>
      </c>
      <c r="AF83" s="78" t="s">
        <v>106</v>
      </c>
      <c r="AG83" s="78" t="s">
        <v>271</v>
      </c>
      <c r="AH83" s="78" t="s">
        <v>64</v>
      </c>
      <c r="AI83" s="83" t="s">
        <v>64</v>
      </c>
      <c r="AJ83" s="83" t="s">
        <v>64</v>
      </c>
      <c r="AK83" s="83" t="s">
        <v>64</v>
      </c>
      <c r="AL83" s="78" t="s">
        <v>63</v>
      </c>
      <c r="AM83" s="83" t="s">
        <v>569</v>
      </c>
      <c r="AN83" s="83" t="s">
        <v>64</v>
      </c>
      <c r="AO83" s="83" t="s">
        <v>64</v>
      </c>
      <c r="AP83" s="83" t="s">
        <v>64</v>
      </c>
      <c r="AQ83" s="96">
        <v>45197</v>
      </c>
      <c r="AR83" s="78" t="s">
        <v>63</v>
      </c>
      <c r="AS83" s="83" t="s">
        <v>64</v>
      </c>
      <c r="AT83" s="78" t="s">
        <v>63</v>
      </c>
      <c r="AU83" s="78" t="s">
        <v>63</v>
      </c>
    </row>
    <row r="84" spans="1:47" ht="45" x14ac:dyDescent="0.2">
      <c r="A84" s="78">
        <v>77</v>
      </c>
      <c r="B84" s="78" t="s">
        <v>234</v>
      </c>
      <c r="C84" s="83" t="s">
        <v>406</v>
      </c>
      <c r="D84" s="78" t="s">
        <v>556</v>
      </c>
      <c r="E84" s="75" t="s">
        <v>557</v>
      </c>
      <c r="F84" s="78" t="s">
        <v>565</v>
      </c>
      <c r="G84" s="78" t="s">
        <v>63</v>
      </c>
      <c r="H84" s="78" t="s">
        <v>63</v>
      </c>
      <c r="I84" s="83" t="s">
        <v>60</v>
      </c>
      <c r="J84" s="78" t="s">
        <v>566</v>
      </c>
      <c r="K84" s="78" t="s">
        <v>435</v>
      </c>
      <c r="L84" s="78" t="s">
        <v>566</v>
      </c>
      <c r="M84" s="78" t="s">
        <v>567</v>
      </c>
      <c r="N84" s="78" t="s">
        <v>567</v>
      </c>
      <c r="O84" s="78" t="s">
        <v>557</v>
      </c>
      <c r="P84" s="78" t="s">
        <v>235</v>
      </c>
      <c r="Q84" s="96">
        <v>45190</v>
      </c>
      <c r="R84" s="92" t="s">
        <v>236</v>
      </c>
      <c r="S84" s="92" t="s">
        <v>236</v>
      </c>
      <c r="T84" s="78" t="s">
        <v>568</v>
      </c>
      <c r="U84" s="83" t="s">
        <v>117</v>
      </c>
      <c r="V84" s="78" t="str">
        <f t="shared" si="20"/>
        <v>Media</v>
      </c>
      <c r="W84" s="83">
        <v>3</v>
      </c>
      <c r="X84" s="78" t="str">
        <f t="shared" si="21"/>
        <v>Baja</v>
      </c>
      <c r="Y84" s="83">
        <v>2</v>
      </c>
      <c r="Z84" s="78" t="str">
        <f t="shared" si="22"/>
        <v>Media</v>
      </c>
      <c r="AA84" s="83">
        <v>3</v>
      </c>
      <c r="AB84" s="83" t="str">
        <f t="shared" si="23"/>
        <v>Medio</v>
      </c>
      <c r="AC84" s="78">
        <f t="shared" si="24"/>
        <v>8</v>
      </c>
      <c r="AD84" s="78" t="s">
        <v>64</v>
      </c>
      <c r="AE84" s="78" t="s">
        <v>64</v>
      </c>
      <c r="AF84" s="78" t="s">
        <v>106</v>
      </c>
      <c r="AG84" s="78" t="s">
        <v>271</v>
      </c>
      <c r="AH84" s="78" t="s">
        <v>64</v>
      </c>
      <c r="AI84" s="83" t="s">
        <v>64</v>
      </c>
      <c r="AJ84" s="83" t="s">
        <v>64</v>
      </c>
      <c r="AK84" s="83" t="s">
        <v>64</v>
      </c>
      <c r="AL84" s="78" t="s">
        <v>63</v>
      </c>
      <c r="AM84" s="83" t="s">
        <v>569</v>
      </c>
      <c r="AN84" s="83" t="s">
        <v>64</v>
      </c>
      <c r="AO84" s="83" t="s">
        <v>64</v>
      </c>
      <c r="AP84" s="83" t="s">
        <v>64</v>
      </c>
      <c r="AQ84" s="96">
        <v>45197</v>
      </c>
      <c r="AR84" s="78" t="s">
        <v>63</v>
      </c>
      <c r="AS84" s="83" t="s">
        <v>64</v>
      </c>
      <c r="AT84" s="78" t="s">
        <v>63</v>
      </c>
      <c r="AU84" s="78" t="s">
        <v>63</v>
      </c>
    </row>
    <row r="85" spans="1:47" ht="45" x14ac:dyDescent="0.2">
      <c r="A85" s="78">
        <v>78</v>
      </c>
      <c r="B85" s="78" t="s">
        <v>234</v>
      </c>
      <c r="C85" s="83" t="s">
        <v>407</v>
      </c>
      <c r="D85" s="78" t="s">
        <v>570</v>
      </c>
      <c r="E85" s="75" t="s">
        <v>571</v>
      </c>
      <c r="F85" s="78" t="s">
        <v>590</v>
      </c>
      <c r="G85" s="78" t="s">
        <v>63</v>
      </c>
      <c r="H85" s="78" t="s">
        <v>63</v>
      </c>
      <c r="I85" s="83" t="s">
        <v>60</v>
      </c>
      <c r="J85" s="78" t="s">
        <v>599</v>
      </c>
      <c r="K85" s="78" t="s">
        <v>435</v>
      </c>
      <c r="L85" s="78" t="s">
        <v>610</v>
      </c>
      <c r="M85" s="78" t="s">
        <v>611</v>
      </c>
      <c r="N85" s="78" t="s">
        <v>611</v>
      </c>
      <c r="O85" s="78" t="s">
        <v>63</v>
      </c>
      <c r="P85" s="78" t="s">
        <v>235</v>
      </c>
      <c r="Q85" s="96">
        <v>45190</v>
      </c>
      <c r="R85" s="92" t="s">
        <v>236</v>
      </c>
      <c r="S85" s="92" t="s">
        <v>236</v>
      </c>
      <c r="T85" s="78" t="s">
        <v>568</v>
      </c>
      <c r="U85" s="83" t="s">
        <v>117</v>
      </c>
      <c r="V85" s="78" t="str">
        <f t="shared" ref="V85:V95" si="25">IF(W85=1,"Muy Baja",IF(W85=2,"Baja",IF(W85=3,"Media",IF(W85=4,"Alta",IF(W85=5,"Muy Alta", "No Aplica")))))</f>
        <v>Alta</v>
      </c>
      <c r="W85" s="83">
        <v>4</v>
      </c>
      <c r="X85" s="78" t="str">
        <f t="shared" ref="X85:X95" si="26">IF(Y85=1,"Muy Baja",IF(Y85=2,"Baja",IF(Y85=3,"Media",IF(Y85=4,"Alta",IF(Y85=5,"Muy Alta", "No Aplica")))))</f>
        <v>Media</v>
      </c>
      <c r="Y85" s="83">
        <v>3</v>
      </c>
      <c r="Z85" s="78" t="str">
        <f t="shared" ref="Z85:Z95" si="27">IF(AA85=1,"Muy Baja",IF(AA85=2,"Baja",IF(AA85=3,"Media",IF(AA85=4,"Alta",IF(AA85=5,"Muy Alta", "No Aplica")))))</f>
        <v>Alta</v>
      </c>
      <c r="AA85" s="83">
        <v>4</v>
      </c>
      <c r="AB85" s="83" t="str">
        <f t="shared" ref="AB85:AB95" si="28">IF(AND(AC85&gt;0,AC85&lt;4),"Muy Bajo",IF(AND(AC85&gt;=4,AC85&lt;7),"Bajo",IF(AND(AC85&gt;=7,AC85&lt;10),"Medio",IF(AND(AC85&gt;=10,AC85&lt;13),"Alto",IF(AND(AC85&gt;=13,AC85&lt;=15),"Muy Alto", "No Aplica")))))</f>
        <v>Alto</v>
      </c>
      <c r="AC85" s="78">
        <f t="shared" ref="AC85:AC95" si="29">SUM(W85,Y85,AA85)</f>
        <v>11</v>
      </c>
      <c r="AD85" s="78" t="s">
        <v>64</v>
      </c>
      <c r="AE85" s="78" t="s">
        <v>64</v>
      </c>
      <c r="AF85" s="78" t="s">
        <v>106</v>
      </c>
      <c r="AG85" s="78" t="s">
        <v>271</v>
      </c>
      <c r="AH85" s="78" t="s">
        <v>64</v>
      </c>
      <c r="AI85" s="83" t="s">
        <v>64</v>
      </c>
      <c r="AJ85" s="83" t="s">
        <v>64</v>
      </c>
      <c r="AK85" s="83" t="s">
        <v>64</v>
      </c>
      <c r="AL85" s="78" t="s">
        <v>63</v>
      </c>
      <c r="AM85" s="83" t="s">
        <v>569</v>
      </c>
      <c r="AN85" s="83" t="s">
        <v>64</v>
      </c>
      <c r="AO85" s="83" t="s">
        <v>64</v>
      </c>
      <c r="AP85" s="83" t="s">
        <v>64</v>
      </c>
      <c r="AQ85" s="96">
        <v>45198</v>
      </c>
      <c r="AR85" s="78" t="s">
        <v>63</v>
      </c>
      <c r="AS85" s="83" t="s">
        <v>64</v>
      </c>
      <c r="AT85" s="78" t="s">
        <v>63</v>
      </c>
      <c r="AU85" s="78" t="s">
        <v>63</v>
      </c>
    </row>
    <row r="86" spans="1:47" ht="45" x14ac:dyDescent="0.2">
      <c r="A86" s="78">
        <v>79</v>
      </c>
      <c r="B86" s="78" t="s">
        <v>234</v>
      </c>
      <c r="C86" s="83" t="s">
        <v>407</v>
      </c>
      <c r="D86" s="78" t="s">
        <v>572</v>
      </c>
      <c r="E86" s="75" t="s">
        <v>573</v>
      </c>
      <c r="F86" s="78" t="s">
        <v>591</v>
      </c>
      <c r="G86" s="78" t="s">
        <v>63</v>
      </c>
      <c r="H86" s="78" t="s">
        <v>63</v>
      </c>
      <c r="I86" s="83" t="s">
        <v>60</v>
      </c>
      <c r="J86" s="78" t="s">
        <v>599</v>
      </c>
      <c r="K86" s="78" t="s">
        <v>435</v>
      </c>
      <c r="L86" s="78" t="s">
        <v>610</v>
      </c>
      <c r="M86" s="78" t="s">
        <v>611</v>
      </c>
      <c r="N86" s="78" t="s">
        <v>611</v>
      </c>
      <c r="O86" s="78" t="s">
        <v>63</v>
      </c>
      <c r="P86" s="78" t="s">
        <v>235</v>
      </c>
      <c r="Q86" s="96">
        <v>45190</v>
      </c>
      <c r="R86" s="92" t="s">
        <v>236</v>
      </c>
      <c r="S86" s="92" t="s">
        <v>236</v>
      </c>
      <c r="T86" s="78" t="s">
        <v>568</v>
      </c>
      <c r="U86" s="83" t="s">
        <v>117</v>
      </c>
      <c r="V86" s="78" t="str">
        <f t="shared" si="25"/>
        <v>Muy Alta</v>
      </c>
      <c r="W86" s="83">
        <v>5</v>
      </c>
      <c r="X86" s="78" t="str">
        <f t="shared" si="26"/>
        <v>Alta</v>
      </c>
      <c r="Y86" s="83">
        <v>4</v>
      </c>
      <c r="Z86" s="78" t="str">
        <f t="shared" si="27"/>
        <v>Muy Alta</v>
      </c>
      <c r="AA86" s="83">
        <v>5</v>
      </c>
      <c r="AB86" s="83" t="str">
        <f t="shared" si="28"/>
        <v>Muy Alto</v>
      </c>
      <c r="AC86" s="78">
        <f t="shared" si="29"/>
        <v>14</v>
      </c>
      <c r="AD86" s="78" t="s">
        <v>64</v>
      </c>
      <c r="AE86" s="78" t="s">
        <v>64</v>
      </c>
      <c r="AF86" s="78" t="s">
        <v>106</v>
      </c>
      <c r="AG86" s="78" t="s">
        <v>271</v>
      </c>
      <c r="AH86" s="78" t="s">
        <v>64</v>
      </c>
      <c r="AI86" s="83" t="s">
        <v>64</v>
      </c>
      <c r="AJ86" s="83" t="s">
        <v>64</v>
      </c>
      <c r="AK86" s="83" t="s">
        <v>64</v>
      </c>
      <c r="AL86" s="78" t="s">
        <v>63</v>
      </c>
      <c r="AM86" s="83" t="s">
        <v>569</v>
      </c>
      <c r="AN86" s="83" t="s">
        <v>64</v>
      </c>
      <c r="AO86" s="83" t="s">
        <v>64</v>
      </c>
      <c r="AP86" s="83" t="s">
        <v>64</v>
      </c>
      <c r="AQ86" s="96">
        <v>45199</v>
      </c>
      <c r="AR86" s="78" t="s">
        <v>63</v>
      </c>
      <c r="AS86" s="83" t="s">
        <v>64</v>
      </c>
      <c r="AT86" s="78" t="s">
        <v>63</v>
      </c>
      <c r="AU86" s="78" t="s">
        <v>63</v>
      </c>
    </row>
    <row r="87" spans="1:47" ht="45" x14ac:dyDescent="0.2">
      <c r="A87" s="78">
        <v>80</v>
      </c>
      <c r="B87" s="78" t="s">
        <v>234</v>
      </c>
      <c r="C87" s="83" t="s">
        <v>407</v>
      </c>
      <c r="D87" s="78" t="s">
        <v>574</v>
      </c>
      <c r="E87" s="75" t="s">
        <v>575</v>
      </c>
      <c r="F87" s="78" t="s">
        <v>592</v>
      </c>
      <c r="G87" s="78" t="s">
        <v>63</v>
      </c>
      <c r="H87" s="78" t="s">
        <v>63</v>
      </c>
      <c r="I87" s="83" t="s">
        <v>60</v>
      </c>
      <c r="J87" s="78" t="s">
        <v>599</v>
      </c>
      <c r="K87" s="78" t="s">
        <v>435</v>
      </c>
      <c r="L87" s="78" t="s">
        <v>610</v>
      </c>
      <c r="M87" s="78" t="s">
        <v>611</v>
      </c>
      <c r="N87" s="78" t="s">
        <v>611</v>
      </c>
      <c r="O87" s="78" t="s">
        <v>63</v>
      </c>
      <c r="P87" s="78" t="s">
        <v>235</v>
      </c>
      <c r="Q87" s="96">
        <v>45190</v>
      </c>
      <c r="R87" s="92" t="s">
        <v>236</v>
      </c>
      <c r="S87" s="92" t="s">
        <v>236</v>
      </c>
      <c r="T87" s="78" t="s">
        <v>568</v>
      </c>
      <c r="U87" s="83" t="s">
        <v>117</v>
      </c>
      <c r="V87" s="78" t="str">
        <f t="shared" ref="V87" si="30">IF(W87=1,"Muy Baja",IF(W87=2,"Baja",IF(W87=3,"Media",IF(W87=4,"Alta",IF(W87=5,"Muy Alta", "No Aplica")))))</f>
        <v>Media</v>
      </c>
      <c r="W87" s="83">
        <v>3</v>
      </c>
      <c r="X87" s="78" t="str">
        <f t="shared" ref="X87" si="31">IF(Y87=1,"Muy Baja",IF(Y87=2,"Baja",IF(Y87=3,"Media",IF(Y87=4,"Alta",IF(Y87=5,"Muy Alta", "No Aplica")))))</f>
        <v>Muy Alta</v>
      </c>
      <c r="Y87" s="83">
        <v>5</v>
      </c>
      <c r="Z87" s="78" t="str">
        <f t="shared" ref="Z87" si="32">IF(AA87=1,"Muy Baja",IF(AA87=2,"Baja",IF(AA87=3,"Media",IF(AA87=4,"Alta",IF(AA87=5,"Muy Alta", "No Aplica")))))</f>
        <v>Media</v>
      </c>
      <c r="AA87" s="83">
        <v>3</v>
      </c>
      <c r="AB87" s="83" t="str">
        <f t="shared" ref="AB87" si="33">IF(AND(AC87&gt;0,AC87&lt;4),"Muy Bajo",IF(AND(AC87&gt;=4,AC87&lt;7),"Bajo",IF(AND(AC87&gt;=7,AC87&lt;10),"Medio",IF(AND(AC87&gt;=10,AC87&lt;13),"Alto",IF(AND(AC87&gt;=13,AC87&lt;=15),"Muy Alto", "No Aplica")))))</f>
        <v>Alto</v>
      </c>
      <c r="AC87" s="78">
        <f t="shared" ref="AC87" si="34">SUM(W87,Y87,AA87)</f>
        <v>11</v>
      </c>
      <c r="AD87" s="78" t="s">
        <v>64</v>
      </c>
      <c r="AE87" s="78" t="s">
        <v>64</v>
      </c>
      <c r="AF87" s="78" t="s">
        <v>106</v>
      </c>
      <c r="AG87" s="78" t="s">
        <v>271</v>
      </c>
      <c r="AH87" s="78" t="s">
        <v>64</v>
      </c>
      <c r="AI87" s="83" t="s">
        <v>64</v>
      </c>
      <c r="AJ87" s="83" t="s">
        <v>64</v>
      </c>
      <c r="AK87" s="83" t="s">
        <v>64</v>
      </c>
      <c r="AL87" s="78" t="s">
        <v>63</v>
      </c>
      <c r="AM87" s="83" t="s">
        <v>569</v>
      </c>
      <c r="AN87" s="83" t="s">
        <v>64</v>
      </c>
      <c r="AO87" s="83" t="s">
        <v>64</v>
      </c>
      <c r="AP87" s="83" t="s">
        <v>64</v>
      </c>
      <c r="AQ87" s="96">
        <v>45200</v>
      </c>
      <c r="AR87" s="78" t="s">
        <v>63</v>
      </c>
      <c r="AS87" s="83" t="s">
        <v>64</v>
      </c>
      <c r="AT87" s="78" t="s">
        <v>63</v>
      </c>
      <c r="AU87" s="78" t="s">
        <v>63</v>
      </c>
    </row>
    <row r="88" spans="1:47" ht="45" x14ac:dyDescent="0.2">
      <c r="A88" s="78">
        <v>81</v>
      </c>
      <c r="B88" s="78" t="s">
        <v>234</v>
      </c>
      <c r="C88" s="83" t="s">
        <v>407</v>
      </c>
      <c r="D88" s="78" t="s">
        <v>576</v>
      </c>
      <c r="E88" s="75" t="s">
        <v>577</v>
      </c>
      <c r="F88" s="78" t="s">
        <v>592</v>
      </c>
      <c r="G88" s="78" t="s">
        <v>63</v>
      </c>
      <c r="H88" s="78" t="s">
        <v>63</v>
      </c>
      <c r="I88" s="83" t="s">
        <v>60</v>
      </c>
      <c r="J88" s="78" t="s">
        <v>599</v>
      </c>
      <c r="K88" s="78" t="s">
        <v>435</v>
      </c>
      <c r="L88" s="78" t="s">
        <v>610</v>
      </c>
      <c r="M88" s="78" t="s">
        <v>611</v>
      </c>
      <c r="N88" s="78" t="s">
        <v>611</v>
      </c>
      <c r="O88" s="78" t="s">
        <v>63</v>
      </c>
      <c r="P88" s="78" t="s">
        <v>235</v>
      </c>
      <c r="Q88" s="96">
        <v>45190</v>
      </c>
      <c r="R88" s="92" t="s">
        <v>236</v>
      </c>
      <c r="S88" s="92" t="s">
        <v>236</v>
      </c>
      <c r="T88" s="78" t="s">
        <v>568</v>
      </c>
      <c r="U88" s="83" t="s">
        <v>117</v>
      </c>
      <c r="V88" s="78" t="str">
        <f t="shared" si="25"/>
        <v>Media</v>
      </c>
      <c r="W88" s="83">
        <v>3</v>
      </c>
      <c r="X88" s="78" t="str">
        <f t="shared" si="26"/>
        <v>Baja</v>
      </c>
      <c r="Y88" s="83">
        <v>2</v>
      </c>
      <c r="Z88" s="78" t="str">
        <f t="shared" si="27"/>
        <v>Media</v>
      </c>
      <c r="AA88" s="83">
        <v>3</v>
      </c>
      <c r="AB88" s="83" t="str">
        <f t="shared" si="28"/>
        <v>Medio</v>
      </c>
      <c r="AC88" s="78">
        <f t="shared" si="29"/>
        <v>8</v>
      </c>
      <c r="AD88" s="78" t="s">
        <v>64</v>
      </c>
      <c r="AE88" s="78" t="s">
        <v>64</v>
      </c>
      <c r="AF88" s="78" t="s">
        <v>106</v>
      </c>
      <c r="AG88" s="78" t="s">
        <v>271</v>
      </c>
      <c r="AH88" s="78" t="s">
        <v>64</v>
      </c>
      <c r="AI88" s="83" t="s">
        <v>64</v>
      </c>
      <c r="AJ88" s="83" t="s">
        <v>64</v>
      </c>
      <c r="AK88" s="83" t="s">
        <v>64</v>
      </c>
      <c r="AL88" s="78" t="s">
        <v>63</v>
      </c>
      <c r="AM88" s="83" t="s">
        <v>569</v>
      </c>
      <c r="AN88" s="83" t="s">
        <v>64</v>
      </c>
      <c r="AO88" s="83" t="s">
        <v>64</v>
      </c>
      <c r="AP88" s="83" t="s">
        <v>64</v>
      </c>
      <c r="AQ88" s="96">
        <v>45201</v>
      </c>
      <c r="AR88" s="78" t="s">
        <v>63</v>
      </c>
      <c r="AS88" s="83" t="s">
        <v>64</v>
      </c>
      <c r="AT88" s="78" t="s">
        <v>63</v>
      </c>
      <c r="AU88" s="78" t="s">
        <v>63</v>
      </c>
    </row>
    <row r="89" spans="1:47" ht="45" x14ac:dyDescent="0.2">
      <c r="A89" s="78">
        <v>82</v>
      </c>
      <c r="B89" s="78" t="s">
        <v>234</v>
      </c>
      <c r="C89" s="83" t="s">
        <v>407</v>
      </c>
      <c r="D89" s="78" t="s">
        <v>578</v>
      </c>
      <c r="E89" s="75" t="s">
        <v>579</v>
      </c>
      <c r="F89" s="78" t="s">
        <v>593</v>
      </c>
      <c r="G89" s="78" t="s">
        <v>63</v>
      </c>
      <c r="H89" s="78" t="s">
        <v>63</v>
      </c>
      <c r="I89" s="83" t="s">
        <v>60</v>
      </c>
      <c r="J89" s="78" t="s">
        <v>599</v>
      </c>
      <c r="K89" s="78" t="s">
        <v>435</v>
      </c>
      <c r="L89" s="78" t="s">
        <v>610</v>
      </c>
      <c r="M89" s="78" t="s">
        <v>611</v>
      </c>
      <c r="N89" s="78" t="s">
        <v>611</v>
      </c>
      <c r="O89" s="78" t="s">
        <v>63</v>
      </c>
      <c r="P89" s="78" t="s">
        <v>235</v>
      </c>
      <c r="Q89" s="96">
        <v>45190</v>
      </c>
      <c r="R89" s="92" t="s">
        <v>236</v>
      </c>
      <c r="S89" s="92" t="s">
        <v>236</v>
      </c>
      <c r="T89" s="78" t="s">
        <v>568</v>
      </c>
      <c r="U89" s="83" t="s">
        <v>117</v>
      </c>
      <c r="V89" s="78" t="str">
        <f t="shared" si="25"/>
        <v>Media</v>
      </c>
      <c r="W89" s="83">
        <v>3</v>
      </c>
      <c r="X89" s="78" t="str">
        <f t="shared" si="26"/>
        <v>Baja</v>
      </c>
      <c r="Y89" s="83">
        <v>2</v>
      </c>
      <c r="Z89" s="78" t="str">
        <f t="shared" si="27"/>
        <v>Media</v>
      </c>
      <c r="AA89" s="83">
        <v>3</v>
      </c>
      <c r="AB89" s="83" t="str">
        <f t="shared" si="28"/>
        <v>Medio</v>
      </c>
      <c r="AC89" s="78">
        <f t="shared" si="29"/>
        <v>8</v>
      </c>
      <c r="AD89" s="78" t="s">
        <v>64</v>
      </c>
      <c r="AE89" s="78" t="s">
        <v>64</v>
      </c>
      <c r="AF89" s="78" t="s">
        <v>106</v>
      </c>
      <c r="AG89" s="78" t="s">
        <v>271</v>
      </c>
      <c r="AH89" s="78" t="s">
        <v>64</v>
      </c>
      <c r="AI89" s="83" t="s">
        <v>64</v>
      </c>
      <c r="AJ89" s="83" t="s">
        <v>64</v>
      </c>
      <c r="AK89" s="83" t="s">
        <v>64</v>
      </c>
      <c r="AL89" s="78" t="s">
        <v>63</v>
      </c>
      <c r="AM89" s="83" t="s">
        <v>569</v>
      </c>
      <c r="AN89" s="83" t="s">
        <v>64</v>
      </c>
      <c r="AO89" s="83" t="s">
        <v>64</v>
      </c>
      <c r="AP89" s="83" t="s">
        <v>64</v>
      </c>
      <c r="AQ89" s="96">
        <v>45202</v>
      </c>
      <c r="AR89" s="78" t="s">
        <v>63</v>
      </c>
      <c r="AS89" s="83" t="s">
        <v>64</v>
      </c>
      <c r="AT89" s="78" t="s">
        <v>63</v>
      </c>
      <c r="AU89" s="78" t="s">
        <v>63</v>
      </c>
    </row>
    <row r="90" spans="1:47" ht="45" x14ac:dyDescent="0.2">
      <c r="A90" s="78">
        <v>83</v>
      </c>
      <c r="B90" s="78" t="s">
        <v>234</v>
      </c>
      <c r="C90" s="83" t="s">
        <v>407</v>
      </c>
      <c r="D90" s="78" t="s">
        <v>580</v>
      </c>
      <c r="E90" s="75" t="s">
        <v>581</v>
      </c>
      <c r="F90" s="78" t="s">
        <v>594</v>
      </c>
      <c r="G90" s="78" t="s">
        <v>63</v>
      </c>
      <c r="H90" s="78" t="s">
        <v>63</v>
      </c>
      <c r="I90" s="83" t="s">
        <v>60</v>
      </c>
      <c r="J90" s="78" t="s">
        <v>599</v>
      </c>
      <c r="K90" s="78" t="s">
        <v>435</v>
      </c>
      <c r="L90" s="78" t="s">
        <v>610</v>
      </c>
      <c r="M90" s="78" t="s">
        <v>611</v>
      </c>
      <c r="N90" s="78" t="s">
        <v>611</v>
      </c>
      <c r="O90" s="78" t="s">
        <v>63</v>
      </c>
      <c r="P90" s="78" t="s">
        <v>235</v>
      </c>
      <c r="Q90" s="96">
        <v>45190</v>
      </c>
      <c r="R90" s="92" t="s">
        <v>236</v>
      </c>
      <c r="S90" s="92" t="s">
        <v>236</v>
      </c>
      <c r="T90" s="78" t="s">
        <v>568</v>
      </c>
      <c r="U90" s="83" t="s">
        <v>117</v>
      </c>
      <c r="V90" s="78" t="str">
        <f t="shared" si="25"/>
        <v>Media</v>
      </c>
      <c r="W90" s="83">
        <v>3</v>
      </c>
      <c r="X90" s="78" t="str">
        <f t="shared" si="26"/>
        <v>Baja</v>
      </c>
      <c r="Y90" s="83">
        <v>2</v>
      </c>
      <c r="Z90" s="78" t="str">
        <f t="shared" si="27"/>
        <v>Media</v>
      </c>
      <c r="AA90" s="83">
        <v>3</v>
      </c>
      <c r="AB90" s="83" t="str">
        <f t="shared" si="28"/>
        <v>Medio</v>
      </c>
      <c r="AC90" s="78">
        <f t="shared" si="29"/>
        <v>8</v>
      </c>
      <c r="AD90" s="78" t="s">
        <v>64</v>
      </c>
      <c r="AE90" s="78" t="s">
        <v>64</v>
      </c>
      <c r="AF90" s="78" t="s">
        <v>106</v>
      </c>
      <c r="AG90" s="78" t="s">
        <v>271</v>
      </c>
      <c r="AH90" s="78" t="s">
        <v>64</v>
      </c>
      <c r="AI90" s="83" t="s">
        <v>64</v>
      </c>
      <c r="AJ90" s="83" t="s">
        <v>64</v>
      </c>
      <c r="AK90" s="83" t="s">
        <v>64</v>
      </c>
      <c r="AL90" s="78" t="s">
        <v>63</v>
      </c>
      <c r="AM90" s="83" t="s">
        <v>569</v>
      </c>
      <c r="AN90" s="83" t="s">
        <v>64</v>
      </c>
      <c r="AO90" s="83" t="s">
        <v>64</v>
      </c>
      <c r="AP90" s="83" t="s">
        <v>64</v>
      </c>
      <c r="AQ90" s="96">
        <v>45203</v>
      </c>
      <c r="AR90" s="78" t="s">
        <v>63</v>
      </c>
      <c r="AS90" s="83" t="s">
        <v>64</v>
      </c>
      <c r="AT90" s="78" t="s">
        <v>63</v>
      </c>
      <c r="AU90" s="78" t="s">
        <v>63</v>
      </c>
    </row>
    <row r="91" spans="1:47" ht="45" x14ac:dyDescent="0.2">
      <c r="A91" s="78">
        <v>84</v>
      </c>
      <c r="B91" s="78" t="s">
        <v>234</v>
      </c>
      <c r="C91" s="83" t="s">
        <v>407</v>
      </c>
      <c r="D91" s="78" t="s">
        <v>582</v>
      </c>
      <c r="E91" s="75" t="s">
        <v>583</v>
      </c>
      <c r="F91" s="78" t="s">
        <v>595</v>
      </c>
      <c r="G91" s="78" t="s">
        <v>63</v>
      </c>
      <c r="H91" s="78" t="s">
        <v>63</v>
      </c>
      <c r="I91" s="83" t="s">
        <v>60</v>
      </c>
      <c r="J91" s="78" t="s">
        <v>599</v>
      </c>
      <c r="K91" s="78" t="s">
        <v>435</v>
      </c>
      <c r="L91" s="78" t="s">
        <v>610</v>
      </c>
      <c r="M91" s="78" t="s">
        <v>611</v>
      </c>
      <c r="N91" s="78" t="s">
        <v>611</v>
      </c>
      <c r="O91" s="78" t="s">
        <v>63</v>
      </c>
      <c r="P91" s="78" t="s">
        <v>235</v>
      </c>
      <c r="Q91" s="96">
        <v>45190</v>
      </c>
      <c r="R91" s="92" t="s">
        <v>236</v>
      </c>
      <c r="S91" s="92" t="s">
        <v>236</v>
      </c>
      <c r="T91" s="78" t="s">
        <v>568</v>
      </c>
      <c r="U91" s="83" t="s">
        <v>117</v>
      </c>
      <c r="V91" s="78" t="str">
        <f t="shared" si="25"/>
        <v>Media</v>
      </c>
      <c r="W91" s="83">
        <v>3</v>
      </c>
      <c r="X91" s="78" t="str">
        <f t="shared" si="26"/>
        <v>Baja</v>
      </c>
      <c r="Y91" s="83">
        <v>2</v>
      </c>
      <c r="Z91" s="78" t="str">
        <f t="shared" si="27"/>
        <v>Media</v>
      </c>
      <c r="AA91" s="83">
        <v>3</v>
      </c>
      <c r="AB91" s="83" t="str">
        <f t="shared" si="28"/>
        <v>Medio</v>
      </c>
      <c r="AC91" s="78">
        <f t="shared" si="29"/>
        <v>8</v>
      </c>
      <c r="AD91" s="78" t="s">
        <v>64</v>
      </c>
      <c r="AE91" s="78" t="s">
        <v>64</v>
      </c>
      <c r="AF91" s="78" t="s">
        <v>106</v>
      </c>
      <c r="AG91" s="78" t="s">
        <v>271</v>
      </c>
      <c r="AH91" s="78" t="s">
        <v>64</v>
      </c>
      <c r="AI91" s="83" t="s">
        <v>64</v>
      </c>
      <c r="AJ91" s="83" t="s">
        <v>64</v>
      </c>
      <c r="AK91" s="83" t="s">
        <v>64</v>
      </c>
      <c r="AL91" s="78" t="s">
        <v>63</v>
      </c>
      <c r="AM91" s="83" t="s">
        <v>569</v>
      </c>
      <c r="AN91" s="83" t="s">
        <v>64</v>
      </c>
      <c r="AO91" s="83" t="s">
        <v>64</v>
      </c>
      <c r="AP91" s="83" t="s">
        <v>64</v>
      </c>
      <c r="AQ91" s="96">
        <v>45204</v>
      </c>
      <c r="AR91" s="78" t="s">
        <v>63</v>
      </c>
      <c r="AS91" s="83" t="s">
        <v>64</v>
      </c>
      <c r="AT91" s="78" t="s">
        <v>63</v>
      </c>
      <c r="AU91" s="78" t="s">
        <v>63</v>
      </c>
    </row>
    <row r="92" spans="1:47" ht="45" x14ac:dyDescent="0.2">
      <c r="A92" s="78">
        <v>85</v>
      </c>
      <c r="B92" s="78" t="s">
        <v>234</v>
      </c>
      <c r="C92" s="83" t="s">
        <v>407</v>
      </c>
      <c r="D92" s="78" t="s">
        <v>584</v>
      </c>
      <c r="E92" s="75" t="s">
        <v>585</v>
      </c>
      <c r="F92" s="78" t="s">
        <v>596</v>
      </c>
      <c r="G92" s="78" t="s">
        <v>63</v>
      </c>
      <c r="H92" s="78" t="s">
        <v>63</v>
      </c>
      <c r="I92" s="83" t="s">
        <v>60</v>
      </c>
      <c r="J92" s="78" t="s">
        <v>599</v>
      </c>
      <c r="K92" s="78" t="s">
        <v>435</v>
      </c>
      <c r="L92" s="78" t="s">
        <v>610</v>
      </c>
      <c r="M92" s="78" t="s">
        <v>611</v>
      </c>
      <c r="N92" s="78" t="s">
        <v>611</v>
      </c>
      <c r="O92" s="78" t="s">
        <v>63</v>
      </c>
      <c r="P92" s="78" t="s">
        <v>235</v>
      </c>
      <c r="Q92" s="96">
        <v>45190</v>
      </c>
      <c r="R92" s="92" t="s">
        <v>236</v>
      </c>
      <c r="S92" s="92" t="s">
        <v>236</v>
      </c>
      <c r="T92" s="78" t="s">
        <v>568</v>
      </c>
      <c r="U92" s="83" t="s">
        <v>117</v>
      </c>
      <c r="V92" s="78" t="str">
        <f t="shared" si="25"/>
        <v>Media</v>
      </c>
      <c r="W92" s="83">
        <v>3</v>
      </c>
      <c r="X92" s="78" t="str">
        <f t="shared" si="26"/>
        <v>Baja</v>
      </c>
      <c r="Y92" s="83">
        <v>2</v>
      </c>
      <c r="Z92" s="78" t="str">
        <f t="shared" si="27"/>
        <v>Media</v>
      </c>
      <c r="AA92" s="83">
        <v>3</v>
      </c>
      <c r="AB92" s="83" t="str">
        <f t="shared" si="28"/>
        <v>Medio</v>
      </c>
      <c r="AC92" s="78">
        <f t="shared" si="29"/>
        <v>8</v>
      </c>
      <c r="AD92" s="78" t="s">
        <v>64</v>
      </c>
      <c r="AE92" s="78" t="s">
        <v>64</v>
      </c>
      <c r="AF92" s="78" t="s">
        <v>106</v>
      </c>
      <c r="AG92" s="78" t="s">
        <v>271</v>
      </c>
      <c r="AH92" s="78" t="s">
        <v>64</v>
      </c>
      <c r="AI92" s="83" t="s">
        <v>64</v>
      </c>
      <c r="AJ92" s="83" t="s">
        <v>64</v>
      </c>
      <c r="AK92" s="83" t="s">
        <v>64</v>
      </c>
      <c r="AL92" s="78" t="s">
        <v>63</v>
      </c>
      <c r="AM92" s="83" t="s">
        <v>569</v>
      </c>
      <c r="AN92" s="83" t="s">
        <v>64</v>
      </c>
      <c r="AO92" s="83" t="s">
        <v>64</v>
      </c>
      <c r="AP92" s="83" t="s">
        <v>64</v>
      </c>
      <c r="AQ92" s="96">
        <v>45205</v>
      </c>
      <c r="AR92" s="78" t="s">
        <v>63</v>
      </c>
      <c r="AS92" s="83" t="s">
        <v>64</v>
      </c>
      <c r="AT92" s="78" t="s">
        <v>63</v>
      </c>
      <c r="AU92" s="78" t="s">
        <v>63</v>
      </c>
    </row>
    <row r="93" spans="1:47" ht="45" x14ac:dyDescent="0.2">
      <c r="A93" s="78">
        <v>86</v>
      </c>
      <c r="B93" s="78" t="s">
        <v>234</v>
      </c>
      <c r="C93" s="83" t="s">
        <v>407</v>
      </c>
      <c r="D93" s="78" t="s">
        <v>586</v>
      </c>
      <c r="E93" s="75" t="s">
        <v>587</v>
      </c>
      <c r="F93" s="78" t="s">
        <v>595</v>
      </c>
      <c r="G93" s="78" t="s">
        <v>63</v>
      </c>
      <c r="H93" s="78" t="s">
        <v>63</v>
      </c>
      <c r="I93" s="83" t="s">
        <v>60</v>
      </c>
      <c r="J93" s="78" t="s">
        <v>599</v>
      </c>
      <c r="K93" s="78" t="s">
        <v>435</v>
      </c>
      <c r="L93" s="78" t="s">
        <v>610</v>
      </c>
      <c r="M93" s="78" t="s">
        <v>611</v>
      </c>
      <c r="N93" s="78" t="s">
        <v>611</v>
      </c>
      <c r="O93" s="78" t="s">
        <v>63</v>
      </c>
      <c r="P93" s="78" t="s">
        <v>235</v>
      </c>
      <c r="Q93" s="96">
        <v>45190</v>
      </c>
      <c r="R93" s="92" t="s">
        <v>236</v>
      </c>
      <c r="S93" s="92" t="s">
        <v>236</v>
      </c>
      <c r="T93" s="78" t="s">
        <v>568</v>
      </c>
      <c r="U93" s="83" t="s">
        <v>117</v>
      </c>
      <c r="V93" s="78" t="str">
        <f t="shared" si="25"/>
        <v>Media</v>
      </c>
      <c r="W93" s="83">
        <v>3</v>
      </c>
      <c r="X93" s="78" t="str">
        <f t="shared" si="26"/>
        <v>Baja</v>
      </c>
      <c r="Y93" s="83">
        <v>2</v>
      </c>
      <c r="Z93" s="78" t="str">
        <f t="shared" si="27"/>
        <v>Media</v>
      </c>
      <c r="AA93" s="83">
        <v>3</v>
      </c>
      <c r="AB93" s="83" t="str">
        <f t="shared" si="28"/>
        <v>Medio</v>
      </c>
      <c r="AC93" s="78">
        <f t="shared" si="29"/>
        <v>8</v>
      </c>
      <c r="AD93" s="78" t="s">
        <v>64</v>
      </c>
      <c r="AE93" s="78" t="s">
        <v>64</v>
      </c>
      <c r="AF93" s="78" t="s">
        <v>106</v>
      </c>
      <c r="AG93" s="78" t="s">
        <v>271</v>
      </c>
      <c r="AH93" s="78" t="s">
        <v>64</v>
      </c>
      <c r="AI93" s="83" t="s">
        <v>64</v>
      </c>
      <c r="AJ93" s="83" t="s">
        <v>64</v>
      </c>
      <c r="AK93" s="83" t="s">
        <v>64</v>
      </c>
      <c r="AL93" s="78" t="s">
        <v>63</v>
      </c>
      <c r="AM93" s="83" t="s">
        <v>569</v>
      </c>
      <c r="AN93" s="83" t="s">
        <v>64</v>
      </c>
      <c r="AO93" s="83" t="s">
        <v>64</v>
      </c>
      <c r="AP93" s="83" t="s">
        <v>64</v>
      </c>
      <c r="AQ93" s="96">
        <v>45206</v>
      </c>
      <c r="AR93" s="78" t="s">
        <v>63</v>
      </c>
      <c r="AS93" s="83" t="s">
        <v>64</v>
      </c>
      <c r="AT93" s="78" t="s">
        <v>63</v>
      </c>
      <c r="AU93" s="78" t="s">
        <v>63</v>
      </c>
    </row>
    <row r="94" spans="1:47" ht="45" x14ac:dyDescent="0.2">
      <c r="A94" s="78">
        <v>87</v>
      </c>
      <c r="B94" s="78" t="s">
        <v>234</v>
      </c>
      <c r="C94" s="83" t="s">
        <v>407</v>
      </c>
      <c r="D94" s="78" t="s">
        <v>588</v>
      </c>
      <c r="E94" s="75" t="s">
        <v>589</v>
      </c>
      <c r="F94" s="78" t="s">
        <v>597</v>
      </c>
      <c r="G94" s="78" t="s">
        <v>63</v>
      </c>
      <c r="H94" s="78" t="s">
        <v>63</v>
      </c>
      <c r="I94" s="83" t="s">
        <v>60</v>
      </c>
      <c r="J94" s="78" t="s">
        <v>599</v>
      </c>
      <c r="K94" s="78" t="s">
        <v>435</v>
      </c>
      <c r="L94" s="78" t="s">
        <v>610</v>
      </c>
      <c r="M94" s="78" t="s">
        <v>611</v>
      </c>
      <c r="N94" s="78" t="s">
        <v>611</v>
      </c>
      <c r="O94" s="78" t="s">
        <v>63</v>
      </c>
      <c r="P94" s="78" t="s">
        <v>235</v>
      </c>
      <c r="Q94" s="96">
        <v>45190</v>
      </c>
      <c r="R94" s="92" t="s">
        <v>236</v>
      </c>
      <c r="S94" s="92" t="s">
        <v>236</v>
      </c>
      <c r="T94" s="78" t="s">
        <v>568</v>
      </c>
      <c r="U94" s="83" t="s">
        <v>117</v>
      </c>
      <c r="V94" s="78" t="str">
        <f t="shared" si="25"/>
        <v>Media</v>
      </c>
      <c r="W94" s="83">
        <v>3</v>
      </c>
      <c r="X94" s="78" t="str">
        <f t="shared" si="26"/>
        <v>Baja</v>
      </c>
      <c r="Y94" s="83">
        <v>2</v>
      </c>
      <c r="Z94" s="78" t="str">
        <f t="shared" si="27"/>
        <v>Media</v>
      </c>
      <c r="AA94" s="83">
        <v>3</v>
      </c>
      <c r="AB94" s="83" t="str">
        <f t="shared" si="28"/>
        <v>Medio</v>
      </c>
      <c r="AC94" s="78">
        <f t="shared" si="29"/>
        <v>8</v>
      </c>
      <c r="AD94" s="78" t="s">
        <v>64</v>
      </c>
      <c r="AE94" s="78" t="s">
        <v>64</v>
      </c>
      <c r="AF94" s="78" t="s">
        <v>106</v>
      </c>
      <c r="AG94" s="78" t="s">
        <v>271</v>
      </c>
      <c r="AH94" s="78" t="s">
        <v>64</v>
      </c>
      <c r="AI94" s="83" t="s">
        <v>64</v>
      </c>
      <c r="AJ94" s="83" t="s">
        <v>64</v>
      </c>
      <c r="AK94" s="83" t="s">
        <v>64</v>
      </c>
      <c r="AL94" s="78" t="s">
        <v>63</v>
      </c>
      <c r="AM94" s="83" t="s">
        <v>569</v>
      </c>
      <c r="AN94" s="83" t="s">
        <v>64</v>
      </c>
      <c r="AO94" s="83" t="s">
        <v>64</v>
      </c>
      <c r="AP94" s="83" t="s">
        <v>64</v>
      </c>
      <c r="AQ94" s="96">
        <v>45207</v>
      </c>
      <c r="AR94" s="78" t="s">
        <v>63</v>
      </c>
      <c r="AS94" s="83" t="s">
        <v>64</v>
      </c>
      <c r="AT94" s="78" t="s">
        <v>63</v>
      </c>
      <c r="AU94" s="78" t="s">
        <v>63</v>
      </c>
    </row>
    <row r="95" spans="1:47" ht="45" x14ac:dyDescent="0.2">
      <c r="A95" s="78">
        <v>88</v>
      </c>
      <c r="B95" s="95" t="s">
        <v>499</v>
      </c>
      <c r="C95" s="95" t="s">
        <v>598</v>
      </c>
      <c r="D95" s="78" t="s">
        <v>63</v>
      </c>
      <c r="E95" s="95" t="s">
        <v>600</v>
      </c>
      <c r="F95" s="95" t="s">
        <v>601</v>
      </c>
      <c r="G95" s="95">
        <v>26</v>
      </c>
      <c r="H95" s="78" t="s">
        <v>63</v>
      </c>
      <c r="I95" s="95" t="s">
        <v>83</v>
      </c>
      <c r="J95" s="95" t="s">
        <v>602</v>
      </c>
      <c r="K95" s="78" t="s">
        <v>435</v>
      </c>
      <c r="L95" s="95" t="s">
        <v>603</v>
      </c>
      <c r="M95" s="95" t="s">
        <v>604</v>
      </c>
      <c r="N95" s="95" t="s">
        <v>604</v>
      </c>
      <c r="O95" s="78" t="s">
        <v>63</v>
      </c>
      <c r="P95" s="95" t="s">
        <v>235</v>
      </c>
      <c r="Q95" s="95">
        <v>44736</v>
      </c>
      <c r="R95" s="95" t="s">
        <v>605</v>
      </c>
      <c r="S95" s="95" t="s">
        <v>236</v>
      </c>
      <c r="T95" s="95" t="s">
        <v>606</v>
      </c>
      <c r="U95" s="95" t="s">
        <v>117</v>
      </c>
      <c r="V95" s="78" t="str">
        <f t="shared" si="25"/>
        <v>Baja</v>
      </c>
      <c r="W95" s="83">
        <v>2</v>
      </c>
      <c r="X95" s="78" t="str">
        <f t="shared" si="26"/>
        <v>Baja</v>
      </c>
      <c r="Y95" s="83">
        <v>2</v>
      </c>
      <c r="Z95" s="78" t="str">
        <f t="shared" si="27"/>
        <v>Alta</v>
      </c>
      <c r="AA95" s="83">
        <v>4</v>
      </c>
      <c r="AB95" s="83" t="str">
        <f t="shared" si="28"/>
        <v>Medio</v>
      </c>
      <c r="AC95" s="78">
        <f t="shared" si="29"/>
        <v>8</v>
      </c>
      <c r="AD95" s="95" t="s">
        <v>64</v>
      </c>
      <c r="AE95" s="95" t="s">
        <v>64</v>
      </c>
      <c r="AF95" s="95" t="s">
        <v>106</v>
      </c>
      <c r="AG95" s="95" t="s">
        <v>607</v>
      </c>
      <c r="AH95" s="95" t="s">
        <v>64</v>
      </c>
      <c r="AI95" s="95" t="s">
        <v>64</v>
      </c>
      <c r="AJ95" s="95" t="s">
        <v>75</v>
      </c>
      <c r="AK95" s="81" t="s">
        <v>608</v>
      </c>
      <c r="AL95" s="81" t="s">
        <v>356</v>
      </c>
      <c r="AM95" s="76" t="s">
        <v>609</v>
      </c>
      <c r="AN95" s="81" t="s">
        <v>64</v>
      </c>
      <c r="AO95" s="81" t="s">
        <v>64</v>
      </c>
      <c r="AP95" s="81" t="s">
        <v>64</v>
      </c>
      <c r="AQ95" s="94">
        <v>45467</v>
      </c>
      <c r="AR95" s="78" t="s">
        <v>63</v>
      </c>
      <c r="AS95" s="81" t="s">
        <v>64</v>
      </c>
      <c r="AT95" s="78" t="s">
        <v>63</v>
      </c>
      <c r="AU95" s="78" t="s">
        <v>63</v>
      </c>
    </row>
    <row r="96" spans="1:47" ht="30" x14ac:dyDescent="0.2">
      <c r="A96" s="78">
        <v>89</v>
      </c>
      <c r="B96" s="79" t="s">
        <v>499</v>
      </c>
      <c r="C96" s="79" t="s">
        <v>612</v>
      </c>
      <c r="D96" s="79" t="s">
        <v>613</v>
      </c>
      <c r="E96" s="78" t="s">
        <v>614</v>
      </c>
      <c r="F96" s="78" t="s">
        <v>615</v>
      </c>
      <c r="G96" s="78">
        <v>23</v>
      </c>
      <c r="H96" s="78" t="s">
        <v>63</v>
      </c>
      <c r="I96" s="81" t="s">
        <v>60</v>
      </c>
      <c r="J96" s="79" t="s">
        <v>616</v>
      </c>
      <c r="K96" s="78" t="s">
        <v>435</v>
      </c>
      <c r="L96" s="78" t="s">
        <v>688</v>
      </c>
      <c r="M96" s="79" t="s">
        <v>617</v>
      </c>
      <c r="N96" s="79" t="s">
        <v>617</v>
      </c>
      <c r="O96" s="78" t="s">
        <v>63</v>
      </c>
      <c r="P96" s="79" t="s">
        <v>235</v>
      </c>
      <c r="Q96" s="84">
        <v>44211</v>
      </c>
      <c r="R96" s="84" t="s">
        <v>605</v>
      </c>
      <c r="S96" s="84" t="s">
        <v>236</v>
      </c>
      <c r="T96" s="79" t="s">
        <v>618</v>
      </c>
      <c r="U96" s="81" t="s">
        <v>117</v>
      </c>
      <c r="V96" s="78" t="str">
        <f t="shared" ref="V96:V118" si="35">IF(W96=1,"Muy Baja",IF(W96=2,"Baja",IF(W96=3,"Media",IF(W96=4,"Alta",IF(W96=5,"Muy Alta", "No Aplica")))))</f>
        <v>Baja</v>
      </c>
      <c r="W96" s="83">
        <v>2</v>
      </c>
      <c r="X96" s="78" t="str">
        <f t="shared" ref="X96:X118" si="36">IF(Y96=1,"Muy Baja",IF(Y96=2,"Baja",IF(Y96=3,"Media",IF(Y96=4,"Alta",IF(Y96=5,"Muy Alta", "No Aplica")))))</f>
        <v>Baja</v>
      </c>
      <c r="Y96" s="83">
        <v>2</v>
      </c>
      <c r="Z96" s="78" t="str">
        <f t="shared" ref="Z96:Z118" si="37">IF(AA96=1,"Muy Baja",IF(AA96=2,"Baja",IF(AA96=3,"Media",IF(AA96=4,"Alta",IF(AA96=5,"Muy Alta", "No Aplica")))))</f>
        <v>Alta</v>
      </c>
      <c r="AA96" s="83">
        <v>4</v>
      </c>
      <c r="AB96" s="83" t="str">
        <f t="shared" ref="AB96:AB118" si="38">IF(AND(AC96&gt;0,AC96&lt;4),"Muy Bajo",IF(AND(AC96&gt;=4,AC96&lt;7),"Bajo",IF(AND(AC96&gt;=7,AC96&lt;10),"Medio",IF(AND(AC96&gt;=10,AC96&lt;13),"Alto",IF(AND(AC96&gt;=13,AC96&lt;=15),"Muy Alto", "No Aplica")))))</f>
        <v>Medio</v>
      </c>
      <c r="AC96" s="78">
        <f t="shared" ref="AC96:AC118" si="39">SUM(W96,Y96,AA96)</f>
        <v>8</v>
      </c>
      <c r="AD96" s="79" t="s">
        <v>64</v>
      </c>
      <c r="AE96" s="79" t="s">
        <v>64</v>
      </c>
      <c r="AF96" s="79" t="s">
        <v>65</v>
      </c>
      <c r="AG96" s="79" t="s">
        <v>619</v>
      </c>
      <c r="AH96" s="79" t="s">
        <v>64</v>
      </c>
      <c r="AI96" s="79" t="s">
        <v>75</v>
      </c>
      <c r="AJ96" s="79" t="s">
        <v>64</v>
      </c>
      <c r="AK96" s="81" t="s">
        <v>620</v>
      </c>
      <c r="AL96" s="78" t="s">
        <v>63</v>
      </c>
      <c r="AM96" s="78" t="s">
        <v>63</v>
      </c>
      <c r="AN96" s="81" t="s">
        <v>64</v>
      </c>
      <c r="AO96" s="81" t="s">
        <v>64</v>
      </c>
      <c r="AP96" s="81" t="s">
        <v>75</v>
      </c>
      <c r="AQ96" s="94">
        <v>44211</v>
      </c>
      <c r="AR96" s="78" t="s">
        <v>63</v>
      </c>
      <c r="AS96" s="81" t="s">
        <v>64</v>
      </c>
      <c r="AT96" s="78" t="s">
        <v>63</v>
      </c>
      <c r="AU96" s="78" t="s">
        <v>63</v>
      </c>
    </row>
    <row r="97" spans="1:47" ht="30" x14ac:dyDescent="0.2">
      <c r="A97" s="78">
        <v>90</v>
      </c>
      <c r="B97" s="79" t="s">
        <v>499</v>
      </c>
      <c r="C97" s="79" t="s">
        <v>612</v>
      </c>
      <c r="D97" s="79" t="s">
        <v>621</v>
      </c>
      <c r="E97" s="78" t="s">
        <v>622</v>
      </c>
      <c r="F97" s="78" t="s">
        <v>623</v>
      </c>
      <c r="G97" s="78">
        <v>23</v>
      </c>
      <c r="H97" s="78" t="s">
        <v>63</v>
      </c>
      <c r="I97" s="81" t="s">
        <v>60</v>
      </c>
      <c r="J97" s="79" t="s">
        <v>616</v>
      </c>
      <c r="K97" s="78" t="s">
        <v>435</v>
      </c>
      <c r="L97" s="78" t="s">
        <v>688</v>
      </c>
      <c r="M97" s="79" t="s">
        <v>617</v>
      </c>
      <c r="N97" s="79" t="s">
        <v>617</v>
      </c>
      <c r="O97" s="78" t="s">
        <v>63</v>
      </c>
      <c r="P97" s="79" t="s">
        <v>235</v>
      </c>
      <c r="Q97" s="84">
        <v>44211</v>
      </c>
      <c r="R97" s="84" t="s">
        <v>605</v>
      </c>
      <c r="S97" s="84" t="s">
        <v>236</v>
      </c>
      <c r="T97" s="79" t="s">
        <v>618</v>
      </c>
      <c r="U97" s="81" t="s">
        <v>117</v>
      </c>
      <c r="V97" s="78" t="str">
        <f t="shared" si="35"/>
        <v>Baja</v>
      </c>
      <c r="W97" s="83">
        <v>2</v>
      </c>
      <c r="X97" s="78" t="str">
        <f t="shared" si="36"/>
        <v>Baja</v>
      </c>
      <c r="Y97" s="83">
        <v>2</v>
      </c>
      <c r="Z97" s="78" t="str">
        <f t="shared" si="37"/>
        <v>Alta</v>
      </c>
      <c r="AA97" s="83">
        <v>4</v>
      </c>
      <c r="AB97" s="83" t="str">
        <f t="shared" si="38"/>
        <v>Medio</v>
      </c>
      <c r="AC97" s="78">
        <f t="shared" si="39"/>
        <v>8</v>
      </c>
      <c r="AD97" s="79" t="s">
        <v>64</v>
      </c>
      <c r="AE97" s="79" t="s">
        <v>64</v>
      </c>
      <c r="AF97" s="79" t="s">
        <v>65</v>
      </c>
      <c r="AG97" s="79" t="s">
        <v>619</v>
      </c>
      <c r="AH97" s="79" t="s">
        <v>64</v>
      </c>
      <c r="AI97" s="79" t="s">
        <v>75</v>
      </c>
      <c r="AJ97" s="79" t="s">
        <v>64</v>
      </c>
      <c r="AK97" s="81" t="s">
        <v>620</v>
      </c>
      <c r="AL97" s="78" t="s">
        <v>63</v>
      </c>
      <c r="AM97" s="78" t="s">
        <v>63</v>
      </c>
      <c r="AN97" s="81" t="s">
        <v>64</v>
      </c>
      <c r="AO97" s="81" t="s">
        <v>64</v>
      </c>
      <c r="AP97" s="81" t="s">
        <v>75</v>
      </c>
      <c r="AQ97" s="94">
        <v>44211</v>
      </c>
      <c r="AR97" s="78" t="s">
        <v>63</v>
      </c>
      <c r="AS97" s="81" t="s">
        <v>64</v>
      </c>
      <c r="AT97" s="78" t="s">
        <v>63</v>
      </c>
      <c r="AU97" s="78" t="s">
        <v>63</v>
      </c>
    </row>
    <row r="98" spans="1:47" ht="30" x14ac:dyDescent="0.2">
      <c r="A98" s="78">
        <v>91</v>
      </c>
      <c r="B98" s="79" t="s">
        <v>499</v>
      </c>
      <c r="C98" s="79" t="s">
        <v>612</v>
      </c>
      <c r="D98" s="79" t="s">
        <v>624</v>
      </c>
      <c r="E98" s="78" t="s">
        <v>625</v>
      </c>
      <c r="F98" s="78" t="s">
        <v>626</v>
      </c>
      <c r="G98" s="78">
        <v>23</v>
      </c>
      <c r="H98" s="78" t="s">
        <v>63</v>
      </c>
      <c r="I98" s="81" t="s">
        <v>60</v>
      </c>
      <c r="J98" s="79" t="s">
        <v>616</v>
      </c>
      <c r="K98" s="78" t="s">
        <v>435</v>
      </c>
      <c r="L98" s="78" t="s">
        <v>688</v>
      </c>
      <c r="M98" s="79" t="s">
        <v>617</v>
      </c>
      <c r="N98" s="79" t="s">
        <v>617</v>
      </c>
      <c r="O98" s="78" t="s">
        <v>63</v>
      </c>
      <c r="P98" s="79" t="s">
        <v>235</v>
      </c>
      <c r="Q98" s="84">
        <v>44211</v>
      </c>
      <c r="R98" s="84" t="s">
        <v>605</v>
      </c>
      <c r="S98" s="84" t="s">
        <v>236</v>
      </c>
      <c r="T98" s="79" t="s">
        <v>618</v>
      </c>
      <c r="U98" s="81" t="s">
        <v>117</v>
      </c>
      <c r="V98" s="78" t="str">
        <f t="shared" si="35"/>
        <v>Baja</v>
      </c>
      <c r="W98" s="83">
        <v>2</v>
      </c>
      <c r="X98" s="78" t="str">
        <f t="shared" si="36"/>
        <v>Baja</v>
      </c>
      <c r="Y98" s="83">
        <v>2</v>
      </c>
      <c r="Z98" s="78" t="str">
        <f t="shared" si="37"/>
        <v>Alta</v>
      </c>
      <c r="AA98" s="83">
        <v>4</v>
      </c>
      <c r="AB98" s="83" t="str">
        <f t="shared" si="38"/>
        <v>Medio</v>
      </c>
      <c r="AC98" s="78">
        <f t="shared" si="39"/>
        <v>8</v>
      </c>
      <c r="AD98" s="79" t="s">
        <v>64</v>
      </c>
      <c r="AE98" s="79" t="s">
        <v>64</v>
      </c>
      <c r="AF98" s="79" t="s">
        <v>65</v>
      </c>
      <c r="AG98" s="79" t="s">
        <v>619</v>
      </c>
      <c r="AH98" s="79" t="s">
        <v>64</v>
      </c>
      <c r="AI98" s="79" t="s">
        <v>75</v>
      </c>
      <c r="AJ98" s="79" t="s">
        <v>64</v>
      </c>
      <c r="AK98" s="81" t="s">
        <v>620</v>
      </c>
      <c r="AL98" s="78" t="s">
        <v>63</v>
      </c>
      <c r="AM98" s="78" t="s">
        <v>63</v>
      </c>
      <c r="AN98" s="81" t="s">
        <v>64</v>
      </c>
      <c r="AO98" s="81" t="s">
        <v>64</v>
      </c>
      <c r="AP98" s="81" t="s">
        <v>75</v>
      </c>
      <c r="AQ98" s="94">
        <v>44211</v>
      </c>
      <c r="AR98" s="78" t="s">
        <v>63</v>
      </c>
      <c r="AS98" s="81" t="s">
        <v>64</v>
      </c>
      <c r="AT98" s="78" t="s">
        <v>63</v>
      </c>
      <c r="AU98" s="78" t="s">
        <v>63</v>
      </c>
    </row>
    <row r="99" spans="1:47" ht="60" x14ac:dyDescent="0.2">
      <c r="A99" s="78">
        <v>92</v>
      </c>
      <c r="B99" s="79" t="s">
        <v>499</v>
      </c>
      <c r="C99" s="79" t="s">
        <v>612</v>
      </c>
      <c r="D99" s="79" t="s">
        <v>627</v>
      </c>
      <c r="E99" s="78" t="s">
        <v>628</v>
      </c>
      <c r="F99" s="78" t="s">
        <v>629</v>
      </c>
      <c r="G99" s="78">
        <v>23</v>
      </c>
      <c r="H99" s="78" t="s">
        <v>63</v>
      </c>
      <c r="I99" s="81" t="s">
        <v>60</v>
      </c>
      <c r="J99" s="79" t="s">
        <v>616</v>
      </c>
      <c r="K99" s="78" t="s">
        <v>435</v>
      </c>
      <c r="L99" s="78" t="s">
        <v>688</v>
      </c>
      <c r="M99" s="79" t="s">
        <v>617</v>
      </c>
      <c r="N99" s="79" t="s">
        <v>617</v>
      </c>
      <c r="O99" s="78" t="s">
        <v>63</v>
      </c>
      <c r="P99" s="79" t="s">
        <v>235</v>
      </c>
      <c r="Q99" s="84">
        <v>44211</v>
      </c>
      <c r="R99" s="84" t="s">
        <v>605</v>
      </c>
      <c r="S99" s="84" t="s">
        <v>236</v>
      </c>
      <c r="T99" s="76" t="s">
        <v>630</v>
      </c>
      <c r="U99" s="81" t="s">
        <v>117</v>
      </c>
      <c r="V99" s="78" t="str">
        <f t="shared" si="35"/>
        <v>Baja</v>
      </c>
      <c r="W99" s="83">
        <v>2</v>
      </c>
      <c r="X99" s="78" t="str">
        <f t="shared" si="36"/>
        <v>Baja</v>
      </c>
      <c r="Y99" s="83">
        <v>2</v>
      </c>
      <c r="Z99" s="78" t="str">
        <f t="shared" si="37"/>
        <v>Alta</v>
      </c>
      <c r="AA99" s="83">
        <v>4</v>
      </c>
      <c r="AB99" s="83" t="str">
        <f t="shared" si="38"/>
        <v>Medio</v>
      </c>
      <c r="AC99" s="78">
        <f t="shared" si="39"/>
        <v>8</v>
      </c>
      <c r="AD99" s="79" t="s">
        <v>64</v>
      </c>
      <c r="AE99" s="79" t="s">
        <v>64</v>
      </c>
      <c r="AF99" s="79" t="s">
        <v>65</v>
      </c>
      <c r="AG99" s="79" t="s">
        <v>619</v>
      </c>
      <c r="AH99" s="79" t="s">
        <v>64</v>
      </c>
      <c r="AI99" s="79" t="s">
        <v>75</v>
      </c>
      <c r="AJ99" s="79" t="s">
        <v>64</v>
      </c>
      <c r="AK99" s="81" t="s">
        <v>620</v>
      </c>
      <c r="AL99" s="78" t="s">
        <v>63</v>
      </c>
      <c r="AM99" s="78" t="s">
        <v>63</v>
      </c>
      <c r="AN99" s="81" t="s">
        <v>64</v>
      </c>
      <c r="AO99" s="81" t="s">
        <v>64</v>
      </c>
      <c r="AP99" s="81" t="s">
        <v>75</v>
      </c>
      <c r="AQ99" s="94">
        <v>44211</v>
      </c>
      <c r="AR99" s="78" t="s">
        <v>63</v>
      </c>
      <c r="AS99" s="81" t="s">
        <v>64</v>
      </c>
      <c r="AT99" s="78" t="s">
        <v>63</v>
      </c>
      <c r="AU99" s="78" t="s">
        <v>63</v>
      </c>
    </row>
    <row r="100" spans="1:47" ht="30" x14ac:dyDescent="0.2">
      <c r="A100" s="78">
        <v>93</v>
      </c>
      <c r="B100" s="79" t="s">
        <v>499</v>
      </c>
      <c r="C100" s="79" t="s">
        <v>612</v>
      </c>
      <c r="D100" s="79" t="s">
        <v>631</v>
      </c>
      <c r="E100" s="78" t="s">
        <v>632</v>
      </c>
      <c r="F100" s="78" t="s">
        <v>633</v>
      </c>
      <c r="G100" s="78">
        <v>23</v>
      </c>
      <c r="H100" s="78" t="s">
        <v>63</v>
      </c>
      <c r="I100" s="81" t="s">
        <v>60</v>
      </c>
      <c r="J100" s="79" t="s">
        <v>616</v>
      </c>
      <c r="K100" s="78" t="s">
        <v>435</v>
      </c>
      <c r="L100" s="78" t="s">
        <v>688</v>
      </c>
      <c r="M100" s="79" t="s">
        <v>617</v>
      </c>
      <c r="N100" s="79" t="s">
        <v>617</v>
      </c>
      <c r="O100" s="78" t="s">
        <v>63</v>
      </c>
      <c r="P100" s="79" t="s">
        <v>235</v>
      </c>
      <c r="Q100" s="84">
        <v>44211</v>
      </c>
      <c r="R100" s="84" t="s">
        <v>605</v>
      </c>
      <c r="S100" s="84" t="s">
        <v>236</v>
      </c>
      <c r="T100" s="79" t="s">
        <v>618</v>
      </c>
      <c r="U100" s="81" t="s">
        <v>117</v>
      </c>
      <c r="V100" s="78" t="str">
        <f t="shared" si="35"/>
        <v>Baja</v>
      </c>
      <c r="W100" s="83">
        <v>2</v>
      </c>
      <c r="X100" s="78" t="str">
        <f t="shared" si="36"/>
        <v>Baja</v>
      </c>
      <c r="Y100" s="83">
        <v>2</v>
      </c>
      <c r="Z100" s="78" t="str">
        <f t="shared" si="37"/>
        <v>Alta</v>
      </c>
      <c r="AA100" s="83">
        <v>4</v>
      </c>
      <c r="AB100" s="83" t="str">
        <f t="shared" si="38"/>
        <v>Medio</v>
      </c>
      <c r="AC100" s="78">
        <f t="shared" si="39"/>
        <v>8</v>
      </c>
      <c r="AD100" s="79" t="s">
        <v>64</v>
      </c>
      <c r="AE100" s="79" t="s">
        <v>64</v>
      </c>
      <c r="AF100" s="79" t="s">
        <v>65</v>
      </c>
      <c r="AG100" s="79" t="s">
        <v>619</v>
      </c>
      <c r="AH100" s="79" t="s">
        <v>64</v>
      </c>
      <c r="AI100" s="79" t="s">
        <v>75</v>
      </c>
      <c r="AJ100" s="79" t="s">
        <v>64</v>
      </c>
      <c r="AK100" s="81" t="s">
        <v>620</v>
      </c>
      <c r="AL100" s="78" t="s">
        <v>63</v>
      </c>
      <c r="AM100" s="78" t="s">
        <v>63</v>
      </c>
      <c r="AN100" s="81" t="s">
        <v>64</v>
      </c>
      <c r="AO100" s="81" t="s">
        <v>64</v>
      </c>
      <c r="AP100" s="81" t="s">
        <v>75</v>
      </c>
      <c r="AQ100" s="94">
        <v>44211</v>
      </c>
      <c r="AR100" s="78" t="s">
        <v>63</v>
      </c>
      <c r="AS100" s="81" t="s">
        <v>64</v>
      </c>
      <c r="AT100" s="78" t="s">
        <v>63</v>
      </c>
      <c r="AU100" s="78" t="s">
        <v>63</v>
      </c>
    </row>
    <row r="101" spans="1:47" ht="60" x14ac:dyDescent="0.2">
      <c r="A101" s="78">
        <v>94</v>
      </c>
      <c r="B101" s="79" t="s">
        <v>499</v>
      </c>
      <c r="C101" s="79" t="s">
        <v>612</v>
      </c>
      <c r="D101" s="79" t="s">
        <v>634</v>
      </c>
      <c r="E101" s="78" t="s">
        <v>635</v>
      </c>
      <c r="F101" s="78" t="s">
        <v>636</v>
      </c>
      <c r="G101" s="78">
        <v>23</v>
      </c>
      <c r="H101" s="78" t="s">
        <v>63</v>
      </c>
      <c r="I101" s="81" t="s">
        <v>60</v>
      </c>
      <c r="J101" s="79" t="s">
        <v>616</v>
      </c>
      <c r="K101" s="78" t="s">
        <v>435</v>
      </c>
      <c r="L101" s="78" t="s">
        <v>688</v>
      </c>
      <c r="M101" s="79" t="s">
        <v>617</v>
      </c>
      <c r="N101" s="79" t="s">
        <v>617</v>
      </c>
      <c r="O101" s="78" t="s">
        <v>63</v>
      </c>
      <c r="P101" s="79" t="s">
        <v>235</v>
      </c>
      <c r="Q101" s="84">
        <v>44211</v>
      </c>
      <c r="R101" s="84" t="s">
        <v>605</v>
      </c>
      <c r="S101" s="84" t="s">
        <v>236</v>
      </c>
      <c r="T101" s="76" t="s">
        <v>630</v>
      </c>
      <c r="U101" s="81" t="s">
        <v>117</v>
      </c>
      <c r="V101" s="78" t="str">
        <f t="shared" si="35"/>
        <v>Baja</v>
      </c>
      <c r="W101" s="83">
        <v>2</v>
      </c>
      <c r="X101" s="78" t="str">
        <f t="shared" si="36"/>
        <v>Baja</v>
      </c>
      <c r="Y101" s="83">
        <v>2</v>
      </c>
      <c r="Z101" s="78" t="str">
        <f t="shared" si="37"/>
        <v>Alta</v>
      </c>
      <c r="AA101" s="83">
        <v>4</v>
      </c>
      <c r="AB101" s="83" t="str">
        <f t="shared" si="38"/>
        <v>Medio</v>
      </c>
      <c r="AC101" s="78">
        <f t="shared" si="39"/>
        <v>8</v>
      </c>
      <c r="AD101" s="79" t="s">
        <v>64</v>
      </c>
      <c r="AE101" s="79" t="s">
        <v>64</v>
      </c>
      <c r="AF101" s="79" t="s">
        <v>65</v>
      </c>
      <c r="AG101" s="79" t="s">
        <v>619</v>
      </c>
      <c r="AH101" s="79" t="s">
        <v>64</v>
      </c>
      <c r="AI101" s="79" t="s">
        <v>75</v>
      </c>
      <c r="AJ101" s="79" t="s">
        <v>64</v>
      </c>
      <c r="AK101" s="81" t="s">
        <v>620</v>
      </c>
      <c r="AL101" s="78" t="s">
        <v>63</v>
      </c>
      <c r="AM101" s="78" t="s">
        <v>63</v>
      </c>
      <c r="AN101" s="81" t="s">
        <v>64</v>
      </c>
      <c r="AO101" s="81" t="s">
        <v>64</v>
      </c>
      <c r="AP101" s="81" t="s">
        <v>75</v>
      </c>
      <c r="AQ101" s="94">
        <v>44211</v>
      </c>
      <c r="AR101" s="78" t="s">
        <v>63</v>
      </c>
      <c r="AS101" s="81" t="s">
        <v>64</v>
      </c>
      <c r="AT101" s="78" t="s">
        <v>63</v>
      </c>
      <c r="AU101" s="78" t="s">
        <v>63</v>
      </c>
    </row>
    <row r="102" spans="1:47" ht="60" x14ac:dyDescent="0.2">
      <c r="A102" s="78">
        <v>95</v>
      </c>
      <c r="B102" s="79" t="s">
        <v>499</v>
      </c>
      <c r="C102" s="79" t="s">
        <v>612</v>
      </c>
      <c r="D102" s="79" t="s">
        <v>637</v>
      </c>
      <c r="E102" s="78" t="s">
        <v>638</v>
      </c>
      <c r="F102" s="78" t="s">
        <v>639</v>
      </c>
      <c r="G102" s="78">
        <v>23</v>
      </c>
      <c r="H102" s="78" t="s">
        <v>63</v>
      </c>
      <c r="I102" s="81" t="s">
        <v>60</v>
      </c>
      <c r="J102" s="79" t="s">
        <v>616</v>
      </c>
      <c r="K102" s="78" t="s">
        <v>435</v>
      </c>
      <c r="L102" s="78" t="s">
        <v>688</v>
      </c>
      <c r="M102" s="79" t="s">
        <v>617</v>
      </c>
      <c r="N102" s="79" t="s">
        <v>617</v>
      </c>
      <c r="O102" s="78" t="s">
        <v>63</v>
      </c>
      <c r="P102" s="79" t="s">
        <v>235</v>
      </c>
      <c r="Q102" s="84">
        <v>44211</v>
      </c>
      <c r="R102" s="84" t="s">
        <v>605</v>
      </c>
      <c r="S102" s="84" t="s">
        <v>236</v>
      </c>
      <c r="T102" s="76" t="s">
        <v>630</v>
      </c>
      <c r="U102" s="81" t="s">
        <v>117</v>
      </c>
      <c r="V102" s="78" t="str">
        <f t="shared" si="35"/>
        <v>Baja</v>
      </c>
      <c r="W102" s="83">
        <v>2</v>
      </c>
      <c r="X102" s="78" t="str">
        <f t="shared" si="36"/>
        <v>Baja</v>
      </c>
      <c r="Y102" s="83">
        <v>2</v>
      </c>
      <c r="Z102" s="78" t="str">
        <f t="shared" si="37"/>
        <v>Alta</v>
      </c>
      <c r="AA102" s="83">
        <v>4</v>
      </c>
      <c r="AB102" s="83" t="str">
        <f t="shared" si="38"/>
        <v>Medio</v>
      </c>
      <c r="AC102" s="78">
        <f t="shared" si="39"/>
        <v>8</v>
      </c>
      <c r="AD102" s="79" t="s">
        <v>64</v>
      </c>
      <c r="AE102" s="79" t="s">
        <v>64</v>
      </c>
      <c r="AF102" s="79" t="s">
        <v>65</v>
      </c>
      <c r="AG102" s="79" t="s">
        <v>619</v>
      </c>
      <c r="AH102" s="79" t="s">
        <v>64</v>
      </c>
      <c r="AI102" s="79" t="s">
        <v>75</v>
      </c>
      <c r="AJ102" s="79" t="s">
        <v>64</v>
      </c>
      <c r="AK102" s="81" t="s">
        <v>620</v>
      </c>
      <c r="AL102" s="78" t="s">
        <v>63</v>
      </c>
      <c r="AM102" s="78" t="s">
        <v>63</v>
      </c>
      <c r="AN102" s="81" t="s">
        <v>64</v>
      </c>
      <c r="AO102" s="81" t="s">
        <v>64</v>
      </c>
      <c r="AP102" s="81" t="s">
        <v>75</v>
      </c>
      <c r="AQ102" s="94">
        <v>44211</v>
      </c>
      <c r="AR102" s="78" t="s">
        <v>63</v>
      </c>
      <c r="AS102" s="81" t="s">
        <v>64</v>
      </c>
      <c r="AT102" s="78" t="s">
        <v>63</v>
      </c>
      <c r="AU102" s="78" t="s">
        <v>63</v>
      </c>
    </row>
    <row r="103" spans="1:47" ht="60" x14ac:dyDescent="0.2">
      <c r="A103" s="78">
        <v>96</v>
      </c>
      <c r="B103" s="79" t="s">
        <v>499</v>
      </c>
      <c r="C103" s="79" t="s">
        <v>612</v>
      </c>
      <c r="D103" s="79" t="s">
        <v>640</v>
      </c>
      <c r="E103" s="78" t="s">
        <v>641</v>
      </c>
      <c r="F103" s="78" t="s">
        <v>642</v>
      </c>
      <c r="G103" s="78">
        <v>23</v>
      </c>
      <c r="H103" s="78" t="s">
        <v>63</v>
      </c>
      <c r="I103" s="81" t="s">
        <v>60</v>
      </c>
      <c r="J103" s="79" t="s">
        <v>616</v>
      </c>
      <c r="K103" s="78" t="s">
        <v>435</v>
      </c>
      <c r="L103" s="78" t="s">
        <v>688</v>
      </c>
      <c r="M103" s="79" t="s">
        <v>617</v>
      </c>
      <c r="N103" s="79" t="s">
        <v>617</v>
      </c>
      <c r="O103" s="78" t="s">
        <v>63</v>
      </c>
      <c r="P103" s="79" t="s">
        <v>235</v>
      </c>
      <c r="Q103" s="84">
        <v>44211</v>
      </c>
      <c r="R103" s="84" t="s">
        <v>605</v>
      </c>
      <c r="S103" s="84" t="s">
        <v>236</v>
      </c>
      <c r="T103" s="76" t="s">
        <v>630</v>
      </c>
      <c r="U103" s="81" t="s">
        <v>117</v>
      </c>
      <c r="V103" s="78" t="str">
        <f t="shared" si="35"/>
        <v>Baja</v>
      </c>
      <c r="W103" s="83">
        <v>2</v>
      </c>
      <c r="X103" s="78" t="str">
        <f t="shared" si="36"/>
        <v>Baja</v>
      </c>
      <c r="Y103" s="83">
        <v>2</v>
      </c>
      <c r="Z103" s="78" t="str">
        <f t="shared" si="37"/>
        <v>Alta</v>
      </c>
      <c r="AA103" s="83">
        <v>4</v>
      </c>
      <c r="AB103" s="83" t="str">
        <f t="shared" si="38"/>
        <v>Medio</v>
      </c>
      <c r="AC103" s="78">
        <f t="shared" si="39"/>
        <v>8</v>
      </c>
      <c r="AD103" s="79" t="s">
        <v>64</v>
      </c>
      <c r="AE103" s="79" t="s">
        <v>64</v>
      </c>
      <c r="AF103" s="79" t="s">
        <v>65</v>
      </c>
      <c r="AG103" s="79" t="s">
        <v>619</v>
      </c>
      <c r="AH103" s="79" t="s">
        <v>64</v>
      </c>
      <c r="AI103" s="79" t="s">
        <v>75</v>
      </c>
      <c r="AJ103" s="79" t="s">
        <v>64</v>
      </c>
      <c r="AK103" s="81" t="s">
        <v>620</v>
      </c>
      <c r="AL103" s="78" t="s">
        <v>63</v>
      </c>
      <c r="AM103" s="78" t="s">
        <v>63</v>
      </c>
      <c r="AN103" s="81" t="s">
        <v>64</v>
      </c>
      <c r="AO103" s="81" t="s">
        <v>64</v>
      </c>
      <c r="AP103" s="81" t="s">
        <v>75</v>
      </c>
      <c r="AQ103" s="94">
        <v>44211</v>
      </c>
      <c r="AR103" s="78" t="s">
        <v>63</v>
      </c>
      <c r="AS103" s="81" t="s">
        <v>64</v>
      </c>
      <c r="AT103" s="78" t="s">
        <v>63</v>
      </c>
      <c r="AU103" s="78" t="s">
        <v>63</v>
      </c>
    </row>
    <row r="104" spans="1:47" ht="60" x14ac:dyDescent="0.2">
      <c r="A104" s="78">
        <v>97</v>
      </c>
      <c r="B104" s="79" t="s">
        <v>499</v>
      </c>
      <c r="C104" s="79" t="s">
        <v>612</v>
      </c>
      <c r="D104" s="79" t="s">
        <v>643</v>
      </c>
      <c r="E104" s="78" t="s">
        <v>644</v>
      </c>
      <c r="F104" s="78" t="s">
        <v>645</v>
      </c>
      <c r="G104" s="78">
        <v>23</v>
      </c>
      <c r="H104" s="78" t="s">
        <v>63</v>
      </c>
      <c r="I104" s="81" t="s">
        <v>60</v>
      </c>
      <c r="J104" s="79" t="s">
        <v>616</v>
      </c>
      <c r="K104" s="78" t="s">
        <v>435</v>
      </c>
      <c r="L104" s="78" t="s">
        <v>688</v>
      </c>
      <c r="M104" s="79" t="s">
        <v>617</v>
      </c>
      <c r="N104" s="79" t="s">
        <v>617</v>
      </c>
      <c r="O104" s="78" t="s">
        <v>63</v>
      </c>
      <c r="P104" s="79" t="s">
        <v>235</v>
      </c>
      <c r="Q104" s="84">
        <v>44211</v>
      </c>
      <c r="R104" s="84" t="s">
        <v>605</v>
      </c>
      <c r="S104" s="84" t="s">
        <v>236</v>
      </c>
      <c r="T104" s="76" t="s">
        <v>630</v>
      </c>
      <c r="U104" s="81" t="s">
        <v>117</v>
      </c>
      <c r="V104" s="78" t="str">
        <f t="shared" si="35"/>
        <v>Baja</v>
      </c>
      <c r="W104" s="83">
        <v>2</v>
      </c>
      <c r="X104" s="78" t="str">
        <f t="shared" si="36"/>
        <v>Baja</v>
      </c>
      <c r="Y104" s="83">
        <v>2</v>
      </c>
      <c r="Z104" s="78" t="str">
        <f t="shared" si="37"/>
        <v>Alta</v>
      </c>
      <c r="AA104" s="83">
        <v>4</v>
      </c>
      <c r="AB104" s="83" t="str">
        <f t="shared" si="38"/>
        <v>Medio</v>
      </c>
      <c r="AC104" s="78">
        <f t="shared" si="39"/>
        <v>8</v>
      </c>
      <c r="AD104" s="79" t="s">
        <v>64</v>
      </c>
      <c r="AE104" s="79" t="s">
        <v>64</v>
      </c>
      <c r="AF104" s="79" t="s">
        <v>65</v>
      </c>
      <c r="AG104" s="79" t="s">
        <v>619</v>
      </c>
      <c r="AH104" s="79" t="s">
        <v>64</v>
      </c>
      <c r="AI104" s="79" t="s">
        <v>75</v>
      </c>
      <c r="AJ104" s="79" t="s">
        <v>64</v>
      </c>
      <c r="AK104" s="81" t="s">
        <v>620</v>
      </c>
      <c r="AL104" s="78" t="s">
        <v>63</v>
      </c>
      <c r="AM104" s="78" t="s">
        <v>63</v>
      </c>
      <c r="AN104" s="81" t="s">
        <v>64</v>
      </c>
      <c r="AO104" s="81" t="s">
        <v>64</v>
      </c>
      <c r="AP104" s="81" t="s">
        <v>75</v>
      </c>
      <c r="AQ104" s="94">
        <v>44211</v>
      </c>
      <c r="AR104" s="78" t="s">
        <v>63</v>
      </c>
      <c r="AS104" s="81" t="s">
        <v>64</v>
      </c>
      <c r="AT104" s="78" t="s">
        <v>63</v>
      </c>
      <c r="AU104" s="78" t="s">
        <v>63</v>
      </c>
    </row>
    <row r="105" spans="1:47" ht="60" x14ac:dyDescent="0.2">
      <c r="A105" s="78">
        <v>98</v>
      </c>
      <c r="B105" s="79" t="s">
        <v>499</v>
      </c>
      <c r="C105" s="79" t="s">
        <v>612</v>
      </c>
      <c r="D105" s="79" t="s">
        <v>646</v>
      </c>
      <c r="E105" s="78" t="s">
        <v>647</v>
      </c>
      <c r="F105" s="78" t="s">
        <v>648</v>
      </c>
      <c r="G105" s="78">
        <v>23</v>
      </c>
      <c r="H105" s="78" t="s">
        <v>63</v>
      </c>
      <c r="I105" s="81" t="s">
        <v>60</v>
      </c>
      <c r="J105" s="79" t="s">
        <v>616</v>
      </c>
      <c r="K105" s="78" t="s">
        <v>435</v>
      </c>
      <c r="L105" s="78" t="s">
        <v>688</v>
      </c>
      <c r="M105" s="79" t="s">
        <v>617</v>
      </c>
      <c r="N105" s="79" t="s">
        <v>617</v>
      </c>
      <c r="O105" s="78" t="s">
        <v>63</v>
      </c>
      <c r="P105" s="79" t="s">
        <v>235</v>
      </c>
      <c r="Q105" s="84">
        <v>44211</v>
      </c>
      <c r="R105" s="84" t="s">
        <v>605</v>
      </c>
      <c r="S105" s="84" t="s">
        <v>236</v>
      </c>
      <c r="T105" s="76" t="s">
        <v>630</v>
      </c>
      <c r="U105" s="81" t="s">
        <v>117</v>
      </c>
      <c r="V105" s="78" t="str">
        <f t="shared" si="35"/>
        <v>Baja</v>
      </c>
      <c r="W105" s="83">
        <v>2</v>
      </c>
      <c r="X105" s="78" t="str">
        <f t="shared" si="36"/>
        <v>Baja</v>
      </c>
      <c r="Y105" s="83">
        <v>2</v>
      </c>
      <c r="Z105" s="78" t="str">
        <f t="shared" si="37"/>
        <v>Alta</v>
      </c>
      <c r="AA105" s="83">
        <v>4</v>
      </c>
      <c r="AB105" s="83" t="str">
        <f t="shared" si="38"/>
        <v>Medio</v>
      </c>
      <c r="AC105" s="78">
        <f t="shared" si="39"/>
        <v>8</v>
      </c>
      <c r="AD105" s="79" t="s">
        <v>64</v>
      </c>
      <c r="AE105" s="79" t="s">
        <v>64</v>
      </c>
      <c r="AF105" s="79" t="s">
        <v>65</v>
      </c>
      <c r="AG105" s="79" t="s">
        <v>619</v>
      </c>
      <c r="AH105" s="79" t="s">
        <v>64</v>
      </c>
      <c r="AI105" s="79" t="s">
        <v>75</v>
      </c>
      <c r="AJ105" s="79" t="s">
        <v>64</v>
      </c>
      <c r="AK105" s="81" t="s">
        <v>620</v>
      </c>
      <c r="AL105" s="78" t="s">
        <v>63</v>
      </c>
      <c r="AM105" s="78" t="s">
        <v>63</v>
      </c>
      <c r="AN105" s="81" t="s">
        <v>64</v>
      </c>
      <c r="AO105" s="81" t="s">
        <v>64</v>
      </c>
      <c r="AP105" s="81" t="s">
        <v>75</v>
      </c>
      <c r="AQ105" s="94">
        <v>44211</v>
      </c>
      <c r="AR105" s="78" t="s">
        <v>63</v>
      </c>
      <c r="AS105" s="81" t="s">
        <v>64</v>
      </c>
      <c r="AT105" s="78" t="s">
        <v>63</v>
      </c>
      <c r="AU105" s="78" t="s">
        <v>63</v>
      </c>
    </row>
    <row r="106" spans="1:47" ht="60" x14ac:dyDescent="0.2">
      <c r="A106" s="78">
        <v>99</v>
      </c>
      <c r="B106" s="79" t="s">
        <v>499</v>
      </c>
      <c r="C106" s="79" t="s">
        <v>612</v>
      </c>
      <c r="D106" s="79" t="s">
        <v>649</v>
      </c>
      <c r="E106" s="78" t="s">
        <v>650</v>
      </c>
      <c r="F106" s="78" t="s">
        <v>651</v>
      </c>
      <c r="G106" s="78">
        <v>23</v>
      </c>
      <c r="H106" s="78" t="s">
        <v>63</v>
      </c>
      <c r="I106" s="81" t="s">
        <v>60</v>
      </c>
      <c r="J106" s="79" t="s">
        <v>616</v>
      </c>
      <c r="K106" s="78" t="s">
        <v>435</v>
      </c>
      <c r="L106" s="78" t="s">
        <v>688</v>
      </c>
      <c r="M106" s="79" t="s">
        <v>617</v>
      </c>
      <c r="N106" s="79" t="s">
        <v>617</v>
      </c>
      <c r="O106" s="78" t="s">
        <v>63</v>
      </c>
      <c r="P106" s="79" t="s">
        <v>235</v>
      </c>
      <c r="Q106" s="84">
        <v>44211</v>
      </c>
      <c r="R106" s="84" t="s">
        <v>605</v>
      </c>
      <c r="S106" s="84" t="s">
        <v>236</v>
      </c>
      <c r="T106" s="76" t="s">
        <v>630</v>
      </c>
      <c r="U106" s="81" t="s">
        <v>117</v>
      </c>
      <c r="V106" s="78" t="str">
        <f t="shared" si="35"/>
        <v>Baja</v>
      </c>
      <c r="W106" s="83">
        <v>2</v>
      </c>
      <c r="X106" s="78" t="str">
        <f t="shared" si="36"/>
        <v>Baja</v>
      </c>
      <c r="Y106" s="83">
        <v>2</v>
      </c>
      <c r="Z106" s="78" t="str">
        <f t="shared" si="37"/>
        <v>Alta</v>
      </c>
      <c r="AA106" s="83">
        <v>4</v>
      </c>
      <c r="AB106" s="83" t="str">
        <f t="shared" si="38"/>
        <v>Medio</v>
      </c>
      <c r="AC106" s="78">
        <f t="shared" si="39"/>
        <v>8</v>
      </c>
      <c r="AD106" s="79" t="s">
        <v>64</v>
      </c>
      <c r="AE106" s="79" t="s">
        <v>64</v>
      </c>
      <c r="AF106" s="79" t="s">
        <v>65</v>
      </c>
      <c r="AG106" s="79" t="s">
        <v>619</v>
      </c>
      <c r="AH106" s="79" t="s">
        <v>64</v>
      </c>
      <c r="AI106" s="79" t="s">
        <v>75</v>
      </c>
      <c r="AJ106" s="79" t="s">
        <v>64</v>
      </c>
      <c r="AK106" s="81" t="s">
        <v>620</v>
      </c>
      <c r="AL106" s="78" t="s">
        <v>63</v>
      </c>
      <c r="AM106" s="78" t="s">
        <v>63</v>
      </c>
      <c r="AN106" s="81" t="s">
        <v>64</v>
      </c>
      <c r="AO106" s="81" t="s">
        <v>64</v>
      </c>
      <c r="AP106" s="81" t="s">
        <v>75</v>
      </c>
      <c r="AQ106" s="94">
        <v>44211</v>
      </c>
      <c r="AR106" s="78" t="s">
        <v>63</v>
      </c>
      <c r="AS106" s="81" t="s">
        <v>64</v>
      </c>
      <c r="AT106" s="78" t="s">
        <v>63</v>
      </c>
      <c r="AU106" s="78" t="s">
        <v>63</v>
      </c>
    </row>
    <row r="107" spans="1:47" ht="60" x14ac:dyDescent="0.2">
      <c r="A107" s="78">
        <v>100</v>
      </c>
      <c r="B107" s="79" t="s">
        <v>499</v>
      </c>
      <c r="C107" s="79" t="s">
        <v>652</v>
      </c>
      <c r="D107" s="79" t="s">
        <v>653</v>
      </c>
      <c r="E107" s="78" t="s">
        <v>654</v>
      </c>
      <c r="F107" s="78" t="s">
        <v>655</v>
      </c>
      <c r="G107" s="78">
        <v>29</v>
      </c>
      <c r="H107" s="78" t="s">
        <v>63</v>
      </c>
      <c r="I107" s="81" t="s">
        <v>60</v>
      </c>
      <c r="J107" s="79" t="s">
        <v>656</v>
      </c>
      <c r="K107" s="78" t="s">
        <v>435</v>
      </c>
      <c r="L107" s="78" t="s">
        <v>688</v>
      </c>
      <c r="M107" s="79" t="s">
        <v>617</v>
      </c>
      <c r="N107" s="79" t="s">
        <v>617</v>
      </c>
      <c r="O107" s="78" t="s">
        <v>63</v>
      </c>
      <c r="P107" s="79" t="s">
        <v>235</v>
      </c>
      <c r="Q107" s="84">
        <v>44211</v>
      </c>
      <c r="R107" s="84" t="s">
        <v>605</v>
      </c>
      <c r="S107" s="84" t="s">
        <v>236</v>
      </c>
      <c r="T107" s="76" t="s">
        <v>630</v>
      </c>
      <c r="U107" s="81" t="s">
        <v>117</v>
      </c>
      <c r="V107" s="78" t="str">
        <f t="shared" si="35"/>
        <v>Baja</v>
      </c>
      <c r="W107" s="83">
        <v>2</v>
      </c>
      <c r="X107" s="78" t="str">
        <f t="shared" si="36"/>
        <v>Baja</v>
      </c>
      <c r="Y107" s="83">
        <v>2</v>
      </c>
      <c r="Z107" s="78" t="str">
        <f t="shared" si="37"/>
        <v>Alta</v>
      </c>
      <c r="AA107" s="83">
        <v>4</v>
      </c>
      <c r="AB107" s="83" t="str">
        <f t="shared" si="38"/>
        <v>Medio</v>
      </c>
      <c r="AC107" s="78">
        <f t="shared" si="39"/>
        <v>8</v>
      </c>
      <c r="AD107" s="79" t="s">
        <v>64</v>
      </c>
      <c r="AE107" s="79" t="s">
        <v>64</v>
      </c>
      <c r="AF107" s="79" t="s">
        <v>65</v>
      </c>
      <c r="AG107" s="79" t="s">
        <v>619</v>
      </c>
      <c r="AH107" s="79" t="s">
        <v>64</v>
      </c>
      <c r="AI107" s="79" t="s">
        <v>64</v>
      </c>
      <c r="AJ107" s="79" t="s">
        <v>64</v>
      </c>
      <c r="AK107" s="81" t="s">
        <v>620</v>
      </c>
      <c r="AL107" s="78" t="s">
        <v>63</v>
      </c>
      <c r="AM107" s="78" t="s">
        <v>63</v>
      </c>
      <c r="AN107" s="81" t="s">
        <v>64</v>
      </c>
      <c r="AO107" s="81" t="s">
        <v>64</v>
      </c>
      <c r="AP107" s="81" t="s">
        <v>75</v>
      </c>
      <c r="AQ107" s="94">
        <v>44211</v>
      </c>
      <c r="AR107" s="78" t="s">
        <v>63</v>
      </c>
      <c r="AS107" s="81" t="s">
        <v>64</v>
      </c>
      <c r="AT107" s="78" t="s">
        <v>63</v>
      </c>
      <c r="AU107" s="78" t="s">
        <v>63</v>
      </c>
    </row>
    <row r="108" spans="1:47" ht="30" x14ac:dyDescent="0.2">
      <c r="A108" s="78">
        <v>101</v>
      </c>
      <c r="B108" s="79" t="s">
        <v>499</v>
      </c>
      <c r="C108" s="79" t="s">
        <v>652</v>
      </c>
      <c r="D108" s="79" t="s">
        <v>657</v>
      </c>
      <c r="E108" s="78" t="s">
        <v>658</v>
      </c>
      <c r="F108" s="78" t="s">
        <v>659</v>
      </c>
      <c r="G108" s="78">
        <v>29</v>
      </c>
      <c r="H108" s="78" t="s">
        <v>63</v>
      </c>
      <c r="I108" s="81" t="s">
        <v>60</v>
      </c>
      <c r="J108" s="79" t="s">
        <v>656</v>
      </c>
      <c r="K108" s="78" t="s">
        <v>435</v>
      </c>
      <c r="L108" s="78" t="s">
        <v>688</v>
      </c>
      <c r="M108" s="79" t="s">
        <v>617</v>
      </c>
      <c r="N108" s="79" t="s">
        <v>617</v>
      </c>
      <c r="O108" s="78" t="s">
        <v>63</v>
      </c>
      <c r="P108" s="79" t="s">
        <v>235</v>
      </c>
      <c r="Q108" s="84">
        <v>44211</v>
      </c>
      <c r="R108" s="84" t="s">
        <v>605</v>
      </c>
      <c r="S108" s="84" t="s">
        <v>236</v>
      </c>
      <c r="T108" s="79" t="s">
        <v>618</v>
      </c>
      <c r="U108" s="81" t="s">
        <v>117</v>
      </c>
      <c r="V108" s="78" t="str">
        <f t="shared" si="35"/>
        <v>Baja</v>
      </c>
      <c r="W108" s="83">
        <v>2</v>
      </c>
      <c r="X108" s="78" t="str">
        <f t="shared" si="36"/>
        <v>Baja</v>
      </c>
      <c r="Y108" s="83">
        <v>2</v>
      </c>
      <c r="Z108" s="78" t="str">
        <f t="shared" si="37"/>
        <v>Alta</v>
      </c>
      <c r="AA108" s="83">
        <v>4</v>
      </c>
      <c r="AB108" s="83" t="str">
        <f t="shared" si="38"/>
        <v>Medio</v>
      </c>
      <c r="AC108" s="78">
        <f t="shared" si="39"/>
        <v>8</v>
      </c>
      <c r="AD108" s="79" t="s">
        <v>64</v>
      </c>
      <c r="AE108" s="79" t="s">
        <v>64</v>
      </c>
      <c r="AF108" s="79" t="s">
        <v>65</v>
      </c>
      <c r="AG108" s="79" t="s">
        <v>619</v>
      </c>
      <c r="AH108" s="79" t="s">
        <v>64</v>
      </c>
      <c r="AI108" s="79" t="s">
        <v>75</v>
      </c>
      <c r="AJ108" s="79" t="s">
        <v>64</v>
      </c>
      <c r="AK108" s="81" t="s">
        <v>620</v>
      </c>
      <c r="AL108" s="78" t="s">
        <v>63</v>
      </c>
      <c r="AM108" s="78" t="s">
        <v>63</v>
      </c>
      <c r="AN108" s="81" t="s">
        <v>64</v>
      </c>
      <c r="AO108" s="81" t="s">
        <v>64</v>
      </c>
      <c r="AP108" s="81" t="s">
        <v>75</v>
      </c>
      <c r="AQ108" s="94">
        <v>44211</v>
      </c>
      <c r="AR108" s="78" t="s">
        <v>63</v>
      </c>
      <c r="AS108" s="81" t="s">
        <v>64</v>
      </c>
      <c r="AT108" s="78" t="s">
        <v>63</v>
      </c>
      <c r="AU108" s="78" t="s">
        <v>63</v>
      </c>
    </row>
    <row r="109" spans="1:47" ht="60" x14ac:dyDescent="0.2">
      <c r="A109" s="78">
        <v>102</v>
      </c>
      <c r="B109" s="79" t="s">
        <v>499</v>
      </c>
      <c r="C109" s="79" t="s">
        <v>652</v>
      </c>
      <c r="D109" s="79" t="s">
        <v>660</v>
      </c>
      <c r="E109" s="78" t="s">
        <v>661</v>
      </c>
      <c r="F109" s="78" t="s">
        <v>662</v>
      </c>
      <c r="G109" s="78">
        <v>29</v>
      </c>
      <c r="H109" s="78" t="s">
        <v>63</v>
      </c>
      <c r="I109" s="81" t="s">
        <v>60</v>
      </c>
      <c r="J109" s="79" t="s">
        <v>656</v>
      </c>
      <c r="K109" s="78" t="s">
        <v>435</v>
      </c>
      <c r="L109" s="78" t="s">
        <v>688</v>
      </c>
      <c r="M109" s="79" t="s">
        <v>617</v>
      </c>
      <c r="N109" s="79" t="s">
        <v>617</v>
      </c>
      <c r="O109" s="78" t="s">
        <v>63</v>
      </c>
      <c r="P109" s="79" t="s">
        <v>235</v>
      </c>
      <c r="Q109" s="84">
        <v>44211</v>
      </c>
      <c r="R109" s="84" t="s">
        <v>605</v>
      </c>
      <c r="S109" s="84" t="s">
        <v>236</v>
      </c>
      <c r="T109" s="76" t="s">
        <v>630</v>
      </c>
      <c r="U109" s="81" t="s">
        <v>117</v>
      </c>
      <c r="V109" s="78" t="str">
        <f t="shared" si="35"/>
        <v>Baja</v>
      </c>
      <c r="W109" s="83">
        <v>2</v>
      </c>
      <c r="X109" s="78" t="str">
        <f t="shared" si="36"/>
        <v>Baja</v>
      </c>
      <c r="Y109" s="83">
        <v>2</v>
      </c>
      <c r="Z109" s="78" t="str">
        <f t="shared" si="37"/>
        <v>Alta</v>
      </c>
      <c r="AA109" s="83">
        <v>4</v>
      </c>
      <c r="AB109" s="83" t="str">
        <f t="shared" si="38"/>
        <v>Medio</v>
      </c>
      <c r="AC109" s="78">
        <f t="shared" si="39"/>
        <v>8</v>
      </c>
      <c r="AD109" s="79" t="s">
        <v>64</v>
      </c>
      <c r="AE109" s="79" t="s">
        <v>64</v>
      </c>
      <c r="AF109" s="79" t="s">
        <v>65</v>
      </c>
      <c r="AG109" s="79" t="s">
        <v>619</v>
      </c>
      <c r="AH109" s="79" t="s">
        <v>64</v>
      </c>
      <c r="AI109" s="79" t="s">
        <v>75</v>
      </c>
      <c r="AJ109" s="79" t="s">
        <v>64</v>
      </c>
      <c r="AK109" s="81" t="s">
        <v>620</v>
      </c>
      <c r="AL109" s="78" t="s">
        <v>63</v>
      </c>
      <c r="AM109" s="78" t="s">
        <v>63</v>
      </c>
      <c r="AN109" s="81" t="s">
        <v>64</v>
      </c>
      <c r="AO109" s="81" t="s">
        <v>64</v>
      </c>
      <c r="AP109" s="81" t="s">
        <v>75</v>
      </c>
      <c r="AQ109" s="94">
        <v>44211</v>
      </c>
      <c r="AR109" s="78" t="s">
        <v>63</v>
      </c>
      <c r="AS109" s="81" t="s">
        <v>64</v>
      </c>
      <c r="AT109" s="78" t="s">
        <v>63</v>
      </c>
      <c r="AU109" s="78" t="s">
        <v>63</v>
      </c>
    </row>
    <row r="110" spans="1:47" ht="60" x14ac:dyDescent="0.2">
      <c r="A110" s="78">
        <v>103</v>
      </c>
      <c r="B110" s="79" t="s">
        <v>499</v>
      </c>
      <c r="C110" s="79" t="s">
        <v>652</v>
      </c>
      <c r="D110" s="79" t="s">
        <v>663</v>
      </c>
      <c r="E110" s="78" t="s">
        <v>664</v>
      </c>
      <c r="F110" s="78" t="s">
        <v>662</v>
      </c>
      <c r="G110" s="78">
        <v>29</v>
      </c>
      <c r="H110" s="78" t="s">
        <v>63</v>
      </c>
      <c r="I110" s="81" t="s">
        <v>60</v>
      </c>
      <c r="J110" s="79" t="s">
        <v>656</v>
      </c>
      <c r="K110" s="78" t="s">
        <v>435</v>
      </c>
      <c r="L110" s="78" t="s">
        <v>688</v>
      </c>
      <c r="M110" s="79" t="s">
        <v>617</v>
      </c>
      <c r="N110" s="79" t="s">
        <v>617</v>
      </c>
      <c r="O110" s="78" t="s">
        <v>63</v>
      </c>
      <c r="P110" s="79" t="s">
        <v>235</v>
      </c>
      <c r="Q110" s="84">
        <v>44211</v>
      </c>
      <c r="R110" s="84" t="s">
        <v>605</v>
      </c>
      <c r="S110" s="84" t="s">
        <v>236</v>
      </c>
      <c r="T110" s="76" t="s">
        <v>630</v>
      </c>
      <c r="U110" s="81" t="s">
        <v>117</v>
      </c>
      <c r="V110" s="78" t="str">
        <f t="shared" si="35"/>
        <v>Baja</v>
      </c>
      <c r="W110" s="83">
        <v>2</v>
      </c>
      <c r="X110" s="78" t="str">
        <f t="shared" si="36"/>
        <v>Baja</v>
      </c>
      <c r="Y110" s="83">
        <v>2</v>
      </c>
      <c r="Z110" s="78" t="str">
        <f t="shared" si="37"/>
        <v>Alta</v>
      </c>
      <c r="AA110" s="83">
        <v>4</v>
      </c>
      <c r="AB110" s="83" t="str">
        <f t="shared" si="38"/>
        <v>Medio</v>
      </c>
      <c r="AC110" s="78">
        <f t="shared" si="39"/>
        <v>8</v>
      </c>
      <c r="AD110" s="79" t="s">
        <v>64</v>
      </c>
      <c r="AE110" s="79" t="s">
        <v>64</v>
      </c>
      <c r="AF110" s="79" t="s">
        <v>65</v>
      </c>
      <c r="AG110" s="79" t="s">
        <v>619</v>
      </c>
      <c r="AH110" s="79" t="s">
        <v>64</v>
      </c>
      <c r="AI110" s="79" t="s">
        <v>75</v>
      </c>
      <c r="AJ110" s="79" t="s">
        <v>64</v>
      </c>
      <c r="AK110" s="81" t="s">
        <v>620</v>
      </c>
      <c r="AL110" s="78" t="s">
        <v>63</v>
      </c>
      <c r="AM110" s="78" t="s">
        <v>63</v>
      </c>
      <c r="AN110" s="81" t="s">
        <v>64</v>
      </c>
      <c r="AO110" s="81" t="s">
        <v>64</v>
      </c>
      <c r="AP110" s="81" t="s">
        <v>75</v>
      </c>
      <c r="AQ110" s="94">
        <v>44211</v>
      </c>
      <c r="AR110" s="78" t="s">
        <v>63</v>
      </c>
      <c r="AS110" s="81" t="s">
        <v>64</v>
      </c>
      <c r="AT110" s="78" t="s">
        <v>63</v>
      </c>
      <c r="AU110" s="78" t="s">
        <v>63</v>
      </c>
    </row>
    <row r="111" spans="1:47" ht="30" x14ac:dyDescent="0.2">
      <c r="A111" s="78">
        <v>104</v>
      </c>
      <c r="B111" s="79" t="s">
        <v>499</v>
      </c>
      <c r="C111" s="79" t="s">
        <v>652</v>
      </c>
      <c r="D111" s="79" t="s">
        <v>665</v>
      </c>
      <c r="E111" s="78" t="s">
        <v>666</v>
      </c>
      <c r="F111" s="78" t="s">
        <v>667</v>
      </c>
      <c r="G111" s="78">
        <v>29</v>
      </c>
      <c r="H111" s="78" t="s">
        <v>63</v>
      </c>
      <c r="I111" s="81" t="s">
        <v>60</v>
      </c>
      <c r="J111" s="79" t="s">
        <v>656</v>
      </c>
      <c r="K111" s="78" t="s">
        <v>435</v>
      </c>
      <c r="L111" s="78" t="s">
        <v>688</v>
      </c>
      <c r="M111" s="79" t="s">
        <v>617</v>
      </c>
      <c r="N111" s="79" t="s">
        <v>617</v>
      </c>
      <c r="O111" s="78" t="s">
        <v>63</v>
      </c>
      <c r="P111" s="79" t="s">
        <v>235</v>
      </c>
      <c r="Q111" s="84">
        <v>44211</v>
      </c>
      <c r="R111" s="84" t="s">
        <v>605</v>
      </c>
      <c r="S111" s="84" t="s">
        <v>236</v>
      </c>
      <c r="T111" s="79" t="s">
        <v>618</v>
      </c>
      <c r="U111" s="81" t="s">
        <v>117</v>
      </c>
      <c r="V111" s="78" t="str">
        <f t="shared" si="35"/>
        <v>Baja</v>
      </c>
      <c r="W111" s="83">
        <v>2</v>
      </c>
      <c r="X111" s="78" t="str">
        <f t="shared" si="36"/>
        <v>Baja</v>
      </c>
      <c r="Y111" s="83">
        <v>2</v>
      </c>
      <c r="Z111" s="78" t="str">
        <f t="shared" si="37"/>
        <v>Alta</v>
      </c>
      <c r="AA111" s="83">
        <v>4</v>
      </c>
      <c r="AB111" s="83" t="str">
        <f t="shared" si="38"/>
        <v>Medio</v>
      </c>
      <c r="AC111" s="78">
        <f t="shared" si="39"/>
        <v>8</v>
      </c>
      <c r="AD111" s="79" t="s">
        <v>64</v>
      </c>
      <c r="AE111" s="79" t="s">
        <v>64</v>
      </c>
      <c r="AF111" s="79" t="s">
        <v>65</v>
      </c>
      <c r="AG111" s="79" t="s">
        <v>619</v>
      </c>
      <c r="AH111" s="79" t="s">
        <v>64</v>
      </c>
      <c r="AI111" s="79" t="s">
        <v>75</v>
      </c>
      <c r="AJ111" s="79" t="s">
        <v>64</v>
      </c>
      <c r="AK111" s="81" t="s">
        <v>620</v>
      </c>
      <c r="AL111" s="78" t="s">
        <v>63</v>
      </c>
      <c r="AM111" s="78" t="s">
        <v>63</v>
      </c>
      <c r="AN111" s="81" t="s">
        <v>64</v>
      </c>
      <c r="AO111" s="81" t="s">
        <v>64</v>
      </c>
      <c r="AP111" s="81" t="s">
        <v>75</v>
      </c>
      <c r="AQ111" s="94">
        <v>44211</v>
      </c>
      <c r="AR111" s="78" t="s">
        <v>63</v>
      </c>
      <c r="AS111" s="81" t="s">
        <v>64</v>
      </c>
      <c r="AT111" s="78" t="s">
        <v>63</v>
      </c>
      <c r="AU111" s="78" t="s">
        <v>63</v>
      </c>
    </row>
    <row r="112" spans="1:47" ht="30" x14ac:dyDescent="0.2">
      <c r="A112" s="78">
        <v>105</v>
      </c>
      <c r="B112" s="79" t="s">
        <v>499</v>
      </c>
      <c r="C112" s="79" t="s">
        <v>652</v>
      </c>
      <c r="D112" s="79" t="s">
        <v>668</v>
      </c>
      <c r="E112" s="78" t="s">
        <v>669</v>
      </c>
      <c r="F112" s="78" t="s">
        <v>670</v>
      </c>
      <c r="G112" s="78">
        <v>29</v>
      </c>
      <c r="H112" s="78" t="s">
        <v>63</v>
      </c>
      <c r="I112" s="81" t="s">
        <v>60</v>
      </c>
      <c r="J112" s="79" t="s">
        <v>656</v>
      </c>
      <c r="K112" s="78" t="s">
        <v>435</v>
      </c>
      <c r="L112" s="78" t="s">
        <v>688</v>
      </c>
      <c r="M112" s="79" t="s">
        <v>617</v>
      </c>
      <c r="N112" s="79" t="s">
        <v>617</v>
      </c>
      <c r="O112" s="78" t="s">
        <v>63</v>
      </c>
      <c r="P112" s="79" t="s">
        <v>235</v>
      </c>
      <c r="Q112" s="84">
        <v>44211</v>
      </c>
      <c r="R112" s="84" t="s">
        <v>605</v>
      </c>
      <c r="S112" s="84" t="s">
        <v>236</v>
      </c>
      <c r="T112" s="79" t="s">
        <v>618</v>
      </c>
      <c r="U112" s="81" t="s">
        <v>117</v>
      </c>
      <c r="V112" s="78" t="str">
        <f t="shared" si="35"/>
        <v>Baja</v>
      </c>
      <c r="W112" s="83">
        <v>2</v>
      </c>
      <c r="X112" s="78" t="str">
        <f t="shared" si="36"/>
        <v>Baja</v>
      </c>
      <c r="Y112" s="83">
        <v>2</v>
      </c>
      <c r="Z112" s="78" t="str">
        <f t="shared" si="37"/>
        <v>Alta</v>
      </c>
      <c r="AA112" s="83">
        <v>4</v>
      </c>
      <c r="AB112" s="83" t="str">
        <f t="shared" si="38"/>
        <v>Medio</v>
      </c>
      <c r="AC112" s="78">
        <f t="shared" si="39"/>
        <v>8</v>
      </c>
      <c r="AD112" s="79" t="s">
        <v>64</v>
      </c>
      <c r="AE112" s="79" t="s">
        <v>64</v>
      </c>
      <c r="AF112" s="79" t="s">
        <v>65</v>
      </c>
      <c r="AG112" s="79" t="s">
        <v>619</v>
      </c>
      <c r="AH112" s="79" t="s">
        <v>64</v>
      </c>
      <c r="AI112" s="79" t="s">
        <v>75</v>
      </c>
      <c r="AJ112" s="79" t="s">
        <v>64</v>
      </c>
      <c r="AK112" s="81" t="s">
        <v>620</v>
      </c>
      <c r="AL112" s="78" t="s">
        <v>63</v>
      </c>
      <c r="AM112" s="78" t="s">
        <v>63</v>
      </c>
      <c r="AN112" s="81" t="s">
        <v>64</v>
      </c>
      <c r="AO112" s="81" t="s">
        <v>64</v>
      </c>
      <c r="AP112" s="81" t="s">
        <v>75</v>
      </c>
      <c r="AQ112" s="94">
        <v>44211</v>
      </c>
      <c r="AR112" s="78" t="s">
        <v>63</v>
      </c>
      <c r="AS112" s="81" t="s">
        <v>64</v>
      </c>
      <c r="AT112" s="78" t="s">
        <v>63</v>
      </c>
      <c r="AU112" s="78" t="s">
        <v>63</v>
      </c>
    </row>
    <row r="113" spans="1:47" ht="30" x14ac:dyDescent="0.2">
      <c r="A113" s="78">
        <v>106</v>
      </c>
      <c r="B113" s="79" t="s">
        <v>499</v>
      </c>
      <c r="C113" s="79" t="s">
        <v>652</v>
      </c>
      <c r="D113" s="79" t="s">
        <v>388</v>
      </c>
      <c r="E113" s="78" t="s">
        <v>389</v>
      </c>
      <c r="F113" s="78" t="s">
        <v>671</v>
      </c>
      <c r="G113" s="78">
        <v>29</v>
      </c>
      <c r="H113" s="78" t="s">
        <v>63</v>
      </c>
      <c r="I113" s="81" t="s">
        <v>60</v>
      </c>
      <c r="J113" s="79" t="s">
        <v>656</v>
      </c>
      <c r="K113" s="78" t="s">
        <v>435</v>
      </c>
      <c r="L113" s="78" t="s">
        <v>688</v>
      </c>
      <c r="M113" s="79" t="s">
        <v>617</v>
      </c>
      <c r="N113" s="79" t="s">
        <v>617</v>
      </c>
      <c r="O113" s="78" t="s">
        <v>63</v>
      </c>
      <c r="P113" s="79" t="s">
        <v>235</v>
      </c>
      <c r="Q113" s="84">
        <v>44211</v>
      </c>
      <c r="R113" s="84" t="s">
        <v>605</v>
      </c>
      <c r="S113" s="84" t="s">
        <v>236</v>
      </c>
      <c r="T113" s="79" t="s">
        <v>618</v>
      </c>
      <c r="U113" s="81" t="s">
        <v>117</v>
      </c>
      <c r="V113" s="78" t="str">
        <f t="shared" si="35"/>
        <v>Baja</v>
      </c>
      <c r="W113" s="83">
        <v>2</v>
      </c>
      <c r="X113" s="78" t="str">
        <f t="shared" si="36"/>
        <v>Baja</v>
      </c>
      <c r="Y113" s="83">
        <v>2</v>
      </c>
      <c r="Z113" s="78" t="str">
        <f t="shared" si="37"/>
        <v>Alta</v>
      </c>
      <c r="AA113" s="83">
        <v>4</v>
      </c>
      <c r="AB113" s="83" t="str">
        <f t="shared" si="38"/>
        <v>Medio</v>
      </c>
      <c r="AC113" s="78">
        <f t="shared" si="39"/>
        <v>8</v>
      </c>
      <c r="AD113" s="79" t="s">
        <v>64</v>
      </c>
      <c r="AE113" s="79" t="s">
        <v>64</v>
      </c>
      <c r="AF113" s="79" t="s">
        <v>65</v>
      </c>
      <c r="AG113" s="79" t="s">
        <v>619</v>
      </c>
      <c r="AH113" s="79" t="s">
        <v>64</v>
      </c>
      <c r="AI113" s="79" t="s">
        <v>75</v>
      </c>
      <c r="AJ113" s="79" t="s">
        <v>64</v>
      </c>
      <c r="AK113" s="81" t="s">
        <v>620</v>
      </c>
      <c r="AL113" s="78" t="s">
        <v>63</v>
      </c>
      <c r="AM113" s="78" t="s">
        <v>63</v>
      </c>
      <c r="AN113" s="81" t="s">
        <v>64</v>
      </c>
      <c r="AO113" s="81" t="s">
        <v>64</v>
      </c>
      <c r="AP113" s="81" t="s">
        <v>75</v>
      </c>
      <c r="AQ113" s="94">
        <v>44211</v>
      </c>
      <c r="AR113" s="78" t="s">
        <v>63</v>
      </c>
      <c r="AS113" s="81" t="s">
        <v>64</v>
      </c>
      <c r="AT113" s="78" t="s">
        <v>63</v>
      </c>
      <c r="AU113" s="78" t="s">
        <v>63</v>
      </c>
    </row>
    <row r="114" spans="1:47" ht="30" x14ac:dyDescent="0.2">
      <c r="A114" s="78">
        <v>107</v>
      </c>
      <c r="B114" s="79" t="s">
        <v>499</v>
      </c>
      <c r="C114" s="79" t="s">
        <v>652</v>
      </c>
      <c r="D114" s="79" t="s">
        <v>672</v>
      </c>
      <c r="E114" s="78" t="s">
        <v>673</v>
      </c>
      <c r="F114" s="78" t="s">
        <v>674</v>
      </c>
      <c r="G114" s="78">
        <v>29</v>
      </c>
      <c r="H114" s="78" t="s">
        <v>63</v>
      </c>
      <c r="I114" s="81" t="s">
        <v>60</v>
      </c>
      <c r="J114" s="79" t="s">
        <v>656</v>
      </c>
      <c r="K114" s="78" t="s">
        <v>435</v>
      </c>
      <c r="L114" s="78" t="s">
        <v>688</v>
      </c>
      <c r="M114" s="79" t="s">
        <v>617</v>
      </c>
      <c r="N114" s="79" t="s">
        <v>617</v>
      </c>
      <c r="O114" s="78" t="s">
        <v>63</v>
      </c>
      <c r="P114" s="79" t="s">
        <v>235</v>
      </c>
      <c r="Q114" s="84">
        <v>44211</v>
      </c>
      <c r="R114" s="84" t="s">
        <v>605</v>
      </c>
      <c r="S114" s="84" t="s">
        <v>236</v>
      </c>
      <c r="T114" s="79" t="s">
        <v>618</v>
      </c>
      <c r="U114" s="81" t="s">
        <v>117</v>
      </c>
      <c r="V114" s="78" t="str">
        <f t="shared" si="35"/>
        <v>Baja</v>
      </c>
      <c r="W114" s="83">
        <v>2</v>
      </c>
      <c r="X114" s="78" t="str">
        <f t="shared" si="36"/>
        <v>Baja</v>
      </c>
      <c r="Y114" s="83">
        <v>2</v>
      </c>
      <c r="Z114" s="78" t="str">
        <f t="shared" si="37"/>
        <v>Alta</v>
      </c>
      <c r="AA114" s="83">
        <v>4</v>
      </c>
      <c r="AB114" s="83" t="str">
        <f t="shared" si="38"/>
        <v>Medio</v>
      </c>
      <c r="AC114" s="78">
        <f t="shared" si="39"/>
        <v>8</v>
      </c>
      <c r="AD114" s="79" t="s">
        <v>64</v>
      </c>
      <c r="AE114" s="79" t="s">
        <v>64</v>
      </c>
      <c r="AF114" s="79" t="s">
        <v>65</v>
      </c>
      <c r="AG114" s="79" t="s">
        <v>619</v>
      </c>
      <c r="AH114" s="79" t="s">
        <v>64</v>
      </c>
      <c r="AI114" s="79" t="s">
        <v>75</v>
      </c>
      <c r="AJ114" s="79" t="s">
        <v>64</v>
      </c>
      <c r="AK114" s="81" t="s">
        <v>620</v>
      </c>
      <c r="AL114" s="78" t="s">
        <v>63</v>
      </c>
      <c r="AM114" s="78" t="s">
        <v>63</v>
      </c>
      <c r="AN114" s="81" t="s">
        <v>64</v>
      </c>
      <c r="AO114" s="81" t="s">
        <v>64</v>
      </c>
      <c r="AP114" s="81" t="s">
        <v>75</v>
      </c>
      <c r="AQ114" s="94">
        <v>44211</v>
      </c>
      <c r="AR114" s="78" t="s">
        <v>63</v>
      </c>
      <c r="AS114" s="81" t="s">
        <v>64</v>
      </c>
      <c r="AT114" s="78" t="s">
        <v>63</v>
      </c>
      <c r="AU114" s="78" t="s">
        <v>63</v>
      </c>
    </row>
    <row r="115" spans="1:47" ht="30" x14ac:dyDescent="0.2">
      <c r="A115" s="78">
        <v>108</v>
      </c>
      <c r="B115" s="79" t="s">
        <v>499</v>
      </c>
      <c r="C115" s="79" t="s">
        <v>652</v>
      </c>
      <c r="D115" s="79" t="s">
        <v>675</v>
      </c>
      <c r="E115" s="78" t="s">
        <v>676</v>
      </c>
      <c r="F115" s="78" t="s">
        <v>677</v>
      </c>
      <c r="G115" s="78">
        <v>29</v>
      </c>
      <c r="H115" s="78" t="s">
        <v>63</v>
      </c>
      <c r="I115" s="81" t="s">
        <v>60</v>
      </c>
      <c r="J115" s="79" t="s">
        <v>656</v>
      </c>
      <c r="K115" s="78" t="s">
        <v>435</v>
      </c>
      <c r="L115" s="78" t="s">
        <v>688</v>
      </c>
      <c r="M115" s="79" t="s">
        <v>617</v>
      </c>
      <c r="N115" s="79" t="s">
        <v>617</v>
      </c>
      <c r="O115" s="78" t="s">
        <v>63</v>
      </c>
      <c r="P115" s="79" t="s">
        <v>235</v>
      </c>
      <c r="Q115" s="84">
        <v>44211</v>
      </c>
      <c r="R115" s="84" t="s">
        <v>605</v>
      </c>
      <c r="S115" s="84" t="s">
        <v>236</v>
      </c>
      <c r="T115" s="79" t="s">
        <v>618</v>
      </c>
      <c r="U115" s="81" t="s">
        <v>117</v>
      </c>
      <c r="V115" s="78" t="str">
        <f t="shared" si="35"/>
        <v>Baja</v>
      </c>
      <c r="W115" s="83">
        <v>2</v>
      </c>
      <c r="X115" s="78" t="str">
        <f t="shared" si="36"/>
        <v>Baja</v>
      </c>
      <c r="Y115" s="83">
        <v>2</v>
      </c>
      <c r="Z115" s="78" t="str">
        <f t="shared" si="37"/>
        <v>Alta</v>
      </c>
      <c r="AA115" s="83">
        <v>4</v>
      </c>
      <c r="AB115" s="83" t="str">
        <f t="shared" si="38"/>
        <v>Medio</v>
      </c>
      <c r="AC115" s="78">
        <f t="shared" si="39"/>
        <v>8</v>
      </c>
      <c r="AD115" s="79" t="s">
        <v>64</v>
      </c>
      <c r="AE115" s="79" t="s">
        <v>64</v>
      </c>
      <c r="AF115" s="79" t="s">
        <v>65</v>
      </c>
      <c r="AG115" s="79" t="s">
        <v>619</v>
      </c>
      <c r="AH115" s="79" t="s">
        <v>64</v>
      </c>
      <c r="AI115" s="79" t="s">
        <v>75</v>
      </c>
      <c r="AJ115" s="79" t="s">
        <v>64</v>
      </c>
      <c r="AK115" s="81" t="s">
        <v>620</v>
      </c>
      <c r="AL115" s="78" t="s">
        <v>63</v>
      </c>
      <c r="AM115" s="78" t="s">
        <v>63</v>
      </c>
      <c r="AN115" s="81" t="s">
        <v>64</v>
      </c>
      <c r="AO115" s="81" t="s">
        <v>64</v>
      </c>
      <c r="AP115" s="81" t="s">
        <v>75</v>
      </c>
      <c r="AQ115" s="94">
        <v>44211</v>
      </c>
      <c r="AR115" s="78" t="s">
        <v>63</v>
      </c>
      <c r="AS115" s="81" t="s">
        <v>64</v>
      </c>
      <c r="AT115" s="78" t="s">
        <v>63</v>
      </c>
      <c r="AU115" s="78" t="s">
        <v>63</v>
      </c>
    </row>
    <row r="116" spans="1:47" ht="60" x14ac:dyDescent="0.2">
      <c r="A116" s="78">
        <v>109</v>
      </c>
      <c r="B116" s="79" t="s">
        <v>499</v>
      </c>
      <c r="C116" s="79" t="s">
        <v>652</v>
      </c>
      <c r="D116" s="79" t="s">
        <v>678</v>
      </c>
      <c r="E116" s="78" t="s">
        <v>679</v>
      </c>
      <c r="F116" s="78" t="s">
        <v>680</v>
      </c>
      <c r="G116" s="78">
        <v>29</v>
      </c>
      <c r="H116" s="78" t="s">
        <v>63</v>
      </c>
      <c r="I116" s="81" t="s">
        <v>60</v>
      </c>
      <c r="J116" s="79" t="s">
        <v>656</v>
      </c>
      <c r="K116" s="78" t="s">
        <v>435</v>
      </c>
      <c r="L116" s="78" t="s">
        <v>688</v>
      </c>
      <c r="M116" s="79" t="s">
        <v>617</v>
      </c>
      <c r="N116" s="79" t="s">
        <v>617</v>
      </c>
      <c r="O116" s="78" t="s">
        <v>63</v>
      </c>
      <c r="P116" s="79" t="s">
        <v>235</v>
      </c>
      <c r="Q116" s="84">
        <v>44211</v>
      </c>
      <c r="R116" s="84" t="s">
        <v>605</v>
      </c>
      <c r="S116" s="84" t="s">
        <v>236</v>
      </c>
      <c r="T116" s="76" t="s">
        <v>630</v>
      </c>
      <c r="U116" s="81" t="s">
        <v>117</v>
      </c>
      <c r="V116" s="78" t="str">
        <f t="shared" si="35"/>
        <v>Baja</v>
      </c>
      <c r="W116" s="83">
        <v>2</v>
      </c>
      <c r="X116" s="78" t="str">
        <f t="shared" si="36"/>
        <v>Baja</v>
      </c>
      <c r="Y116" s="83">
        <v>2</v>
      </c>
      <c r="Z116" s="78" t="str">
        <f t="shared" si="37"/>
        <v>Alta</v>
      </c>
      <c r="AA116" s="83">
        <v>4</v>
      </c>
      <c r="AB116" s="83" t="str">
        <f t="shared" si="38"/>
        <v>Medio</v>
      </c>
      <c r="AC116" s="78">
        <f t="shared" si="39"/>
        <v>8</v>
      </c>
      <c r="AD116" s="79" t="s">
        <v>64</v>
      </c>
      <c r="AE116" s="79" t="s">
        <v>64</v>
      </c>
      <c r="AF116" s="79" t="s">
        <v>65</v>
      </c>
      <c r="AG116" s="79" t="s">
        <v>619</v>
      </c>
      <c r="AH116" s="79" t="s">
        <v>64</v>
      </c>
      <c r="AI116" s="79" t="s">
        <v>75</v>
      </c>
      <c r="AJ116" s="79" t="s">
        <v>64</v>
      </c>
      <c r="AK116" s="81" t="s">
        <v>620</v>
      </c>
      <c r="AL116" s="78" t="s">
        <v>63</v>
      </c>
      <c r="AM116" s="78" t="s">
        <v>63</v>
      </c>
      <c r="AN116" s="81" t="s">
        <v>64</v>
      </c>
      <c r="AO116" s="81" t="s">
        <v>64</v>
      </c>
      <c r="AP116" s="81" t="s">
        <v>75</v>
      </c>
      <c r="AQ116" s="94">
        <v>44211</v>
      </c>
      <c r="AR116" s="78" t="s">
        <v>63</v>
      </c>
      <c r="AS116" s="81" t="s">
        <v>64</v>
      </c>
      <c r="AT116" s="78" t="s">
        <v>63</v>
      </c>
      <c r="AU116" s="78" t="s">
        <v>63</v>
      </c>
    </row>
    <row r="117" spans="1:47" ht="60" x14ac:dyDescent="0.2">
      <c r="A117" s="78">
        <v>110</v>
      </c>
      <c r="B117" s="79" t="s">
        <v>499</v>
      </c>
      <c r="C117" s="79" t="s">
        <v>652</v>
      </c>
      <c r="D117" s="79" t="s">
        <v>681</v>
      </c>
      <c r="E117" s="78" t="s">
        <v>682</v>
      </c>
      <c r="F117" s="78" t="s">
        <v>683</v>
      </c>
      <c r="G117" s="78">
        <v>29</v>
      </c>
      <c r="H117" s="78" t="s">
        <v>63</v>
      </c>
      <c r="I117" s="81" t="s">
        <v>60</v>
      </c>
      <c r="J117" s="79" t="s">
        <v>656</v>
      </c>
      <c r="K117" s="78" t="s">
        <v>435</v>
      </c>
      <c r="L117" s="78" t="s">
        <v>688</v>
      </c>
      <c r="M117" s="79" t="s">
        <v>617</v>
      </c>
      <c r="N117" s="79" t="s">
        <v>617</v>
      </c>
      <c r="O117" s="78" t="s">
        <v>63</v>
      </c>
      <c r="P117" s="79" t="s">
        <v>235</v>
      </c>
      <c r="Q117" s="84">
        <v>44211</v>
      </c>
      <c r="R117" s="84" t="s">
        <v>605</v>
      </c>
      <c r="S117" s="84" t="s">
        <v>236</v>
      </c>
      <c r="T117" s="76" t="s">
        <v>630</v>
      </c>
      <c r="U117" s="81" t="s">
        <v>117</v>
      </c>
      <c r="V117" s="78" t="str">
        <f t="shared" si="35"/>
        <v>Baja</v>
      </c>
      <c r="W117" s="83">
        <v>2</v>
      </c>
      <c r="X117" s="78" t="str">
        <f t="shared" si="36"/>
        <v>Baja</v>
      </c>
      <c r="Y117" s="83">
        <v>2</v>
      </c>
      <c r="Z117" s="78" t="str">
        <f t="shared" si="37"/>
        <v>Alta</v>
      </c>
      <c r="AA117" s="83">
        <v>4</v>
      </c>
      <c r="AB117" s="83" t="str">
        <f t="shared" si="38"/>
        <v>Medio</v>
      </c>
      <c r="AC117" s="78">
        <f t="shared" si="39"/>
        <v>8</v>
      </c>
      <c r="AD117" s="79" t="s">
        <v>64</v>
      </c>
      <c r="AE117" s="79" t="s">
        <v>64</v>
      </c>
      <c r="AF117" s="79" t="s">
        <v>65</v>
      </c>
      <c r="AG117" s="79" t="s">
        <v>619</v>
      </c>
      <c r="AH117" s="79" t="s">
        <v>64</v>
      </c>
      <c r="AI117" s="79" t="s">
        <v>75</v>
      </c>
      <c r="AJ117" s="79" t="s">
        <v>64</v>
      </c>
      <c r="AK117" s="81" t="s">
        <v>620</v>
      </c>
      <c r="AL117" s="78" t="s">
        <v>63</v>
      </c>
      <c r="AM117" s="78" t="s">
        <v>63</v>
      </c>
      <c r="AN117" s="81" t="s">
        <v>64</v>
      </c>
      <c r="AO117" s="81" t="s">
        <v>64</v>
      </c>
      <c r="AP117" s="81" t="s">
        <v>75</v>
      </c>
      <c r="AQ117" s="94">
        <v>44211</v>
      </c>
      <c r="AR117" s="78" t="s">
        <v>63</v>
      </c>
      <c r="AS117" s="81" t="s">
        <v>64</v>
      </c>
      <c r="AT117" s="78" t="s">
        <v>63</v>
      </c>
      <c r="AU117" s="78" t="s">
        <v>63</v>
      </c>
    </row>
    <row r="118" spans="1:47" ht="60" x14ac:dyDescent="0.2">
      <c r="A118" s="78">
        <v>111</v>
      </c>
      <c r="B118" s="79" t="s">
        <v>499</v>
      </c>
      <c r="C118" s="79" t="s">
        <v>652</v>
      </c>
      <c r="D118" s="79" t="s">
        <v>684</v>
      </c>
      <c r="E118" s="78" t="s">
        <v>685</v>
      </c>
      <c r="F118" s="78" t="s">
        <v>686</v>
      </c>
      <c r="G118" s="78">
        <v>29</v>
      </c>
      <c r="H118" s="78" t="s">
        <v>63</v>
      </c>
      <c r="I118" s="81" t="s">
        <v>60</v>
      </c>
      <c r="J118" s="79" t="s">
        <v>656</v>
      </c>
      <c r="K118" s="78" t="s">
        <v>435</v>
      </c>
      <c r="L118" s="78" t="s">
        <v>688</v>
      </c>
      <c r="M118" s="79" t="s">
        <v>617</v>
      </c>
      <c r="N118" s="79" t="s">
        <v>617</v>
      </c>
      <c r="O118" s="78" t="s">
        <v>63</v>
      </c>
      <c r="P118" s="79" t="s">
        <v>235</v>
      </c>
      <c r="Q118" s="84">
        <v>44211</v>
      </c>
      <c r="R118" s="84" t="s">
        <v>605</v>
      </c>
      <c r="S118" s="84" t="s">
        <v>236</v>
      </c>
      <c r="T118" s="76" t="s">
        <v>630</v>
      </c>
      <c r="U118" s="81" t="s">
        <v>117</v>
      </c>
      <c r="V118" s="78" t="str">
        <f t="shared" si="35"/>
        <v>Baja</v>
      </c>
      <c r="W118" s="83">
        <v>2</v>
      </c>
      <c r="X118" s="78" t="str">
        <f t="shared" si="36"/>
        <v>Baja</v>
      </c>
      <c r="Y118" s="83">
        <v>2</v>
      </c>
      <c r="Z118" s="78" t="str">
        <f t="shared" si="37"/>
        <v>Alta</v>
      </c>
      <c r="AA118" s="83">
        <v>4</v>
      </c>
      <c r="AB118" s="83" t="str">
        <f t="shared" si="38"/>
        <v>Medio</v>
      </c>
      <c r="AC118" s="78">
        <f t="shared" si="39"/>
        <v>8</v>
      </c>
      <c r="AD118" s="79" t="s">
        <v>64</v>
      </c>
      <c r="AE118" s="79" t="s">
        <v>64</v>
      </c>
      <c r="AF118" s="79" t="s">
        <v>65</v>
      </c>
      <c r="AG118" s="79" t="s">
        <v>619</v>
      </c>
      <c r="AH118" s="79" t="s">
        <v>64</v>
      </c>
      <c r="AI118" s="79" t="s">
        <v>75</v>
      </c>
      <c r="AJ118" s="79" t="s">
        <v>64</v>
      </c>
      <c r="AK118" s="81" t="s">
        <v>620</v>
      </c>
      <c r="AL118" s="78" t="s">
        <v>63</v>
      </c>
      <c r="AM118" s="78" t="s">
        <v>63</v>
      </c>
      <c r="AN118" s="81" t="s">
        <v>64</v>
      </c>
      <c r="AO118" s="81" t="s">
        <v>64</v>
      </c>
      <c r="AP118" s="81" t="s">
        <v>75</v>
      </c>
      <c r="AQ118" s="94">
        <v>44211</v>
      </c>
      <c r="AR118" s="78" t="s">
        <v>63</v>
      </c>
      <c r="AS118" s="81" t="s">
        <v>64</v>
      </c>
      <c r="AT118" s="78" t="s">
        <v>63</v>
      </c>
      <c r="AU118" s="78" t="s">
        <v>63</v>
      </c>
    </row>
    <row r="119" spans="1:47" ht="60" x14ac:dyDescent="0.2">
      <c r="A119" s="78">
        <v>112</v>
      </c>
      <c r="B119" s="79" t="s">
        <v>499</v>
      </c>
      <c r="C119" s="79" t="s">
        <v>689</v>
      </c>
      <c r="D119" s="78" t="s">
        <v>63</v>
      </c>
      <c r="E119" s="78" t="s">
        <v>1137</v>
      </c>
      <c r="F119" s="78" t="s">
        <v>690</v>
      </c>
      <c r="G119" s="78" t="s">
        <v>63</v>
      </c>
      <c r="H119" s="78" t="s">
        <v>63</v>
      </c>
      <c r="I119" s="81" t="s">
        <v>60</v>
      </c>
      <c r="J119" s="79" t="s">
        <v>691</v>
      </c>
      <c r="K119" s="78" t="s">
        <v>435</v>
      </c>
      <c r="L119" s="78" t="s">
        <v>692</v>
      </c>
      <c r="M119" s="79" t="s">
        <v>693</v>
      </c>
      <c r="N119" s="79" t="s">
        <v>694</v>
      </c>
      <c r="O119" s="78" t="s">
        <v>63</v>
      </c>
      <c r="P119" s="78" t="s">
        <v>235</v>
      </c>
      <c r="Q119" s="84"/>
      <c r="R119" s="84" t="s">
        <v>605</v>
      </c>
      <c r="S119" s="84" t="s">
        <v>236</v>
      </c>
      <c r="T119" s="76" t="s">
        <v>537</v>
      </c>
      <c r="U119" s="81" t="s">
        <v>118</v>
      </c>
      <c r="V119" s="78" t="str">
        <f t="shared" ref="V119" si="40">IF(W119=1,"Muy Baja",IF(W119=2,"Baja",IF(W119=3,"Media",IF(W119=4,"Alta",IF(W119=5,"Muy Alta", "No Aplica")))))</f>
        <v>Muy Alta</v>
      </c>
      <c r="W119" s="83">
        <v>5</v>
      </c>
      <c r="X119" s="78" t="str">
        <f t="shared" ref="X119" si="41">IF(Y119=1,"Muy Baja",IF(Y119=2,"Baja",IF(Y119=3,"Media",IF(Y119=4,"Alta",IF(Y119=5,"Muy Alta", "No Aplica")))))</f>
        <v>Media</v>
      </c>
      <c r="Y119" s="83">
        <v>3</v>
      </c>
      <c r="Z119" s="78" t="str">
        <f t="shared" ref="Z119" si="42">IF(AA119=1,"Muy Baja",IF(AA119=2,"Baja",IF(AA119=3,"Media",IF(AA119=4,"Alta",IF(AA119=5,"Muy Alta", "No Aplica")))))</f>
        <v>Muy Alta</v>
      </c>
      <c r="AA119" s="83">
        <v>5</v>
      </c>
      <c r="AB119" s="83" t="str">
        <f t="shared" ref="AB119" si="43">IF(AND(AC119&gt;0,AC119&lt;4),"Muy Bajo",IF(AND(AC119&gt;=4,AC119&lt;7),"Bajo",IF(AND(AC119&gt;=7,AC119&lt;10),"Medio",IF(AND(AC119&gt;=10,AC119&lt;13),"Alto",IF(AND(AC119&gt;=13,AC119&lt;=15),"Muy Alto", "No Aplica")))))</f>
        <v>Muy Alto</v>
      </c>
      <c r="AC119" s="78">
        <f t="shared" ref="AC119" si="44">SUM(W119,Y119,AA119)</f>
        <v>13</v>
      </c>
      <c r="AD119" s="79" t="s">
        <v>64</v>
      </c>
      <c r="AE119" s="79" t="s">
        <v>64</v>
      </c>
      <c r="AF119" s="93" t="s">
        <v>104</v>
      </c>
      <c r="AG119" s="79" t="s">
        <v>1138</v>
      </c>
      <c r="AH119" s="79" t="s">
        <v>75</v>
      </c>
      <c r="AI119" s="79" t="s">
        <v>64</v>
      </c>
      <c r="AJ119" s="79" t="s">
        <v>75</v>
      </c>
      <c r="AK119" s="81" t="s">
        <v>1134</v>
      </c>
      <c r="AL119" s="81" t="s">
        <v>261</v>
      </c>
      <c r="AM119" s="81" t="s">
        <v>1135</v>
      </c>
      <c r="AN119" s="81"/>
      <c r="AO119" s="81"/>
      <c r="AP119" s="81"/>
      <c r="AQ119" s="92">
        <v>45478</v>
      </c>
      <c r="AR119" s="78" t="s">
        <v>63</v>
      </c>
      <c r="AS119" s="81" t="s">
        <v>75</v>
      </c>
      <c r="AT119" s="81" t="s">
        <v>75</v>
      </c>
      <c r="AU119" s="81" t="s">
        <v>1136</v>
      </c>
    </row>
    <row r="120" spans="1:47" ht="80" x14ac:dyDescent="0.2">
      <c r="A120" s="78">
        <v>113</v>
      </c>
      <c r="B120" s="79" t="s">
        <v>695</v>
      </c>
      <c r="C120" s="79" t="s">
        <v>696</v>
      </c>
      <c r="D120" s="78" t="s">
        <v>63</v>
      </c>
      <c r="E120" s="78" t="s">
        <v>698</v>
      </c>
      <c r="F120" s="107" t="s">
        <v>699</v>
      </c>
      <c r="G120" s="78" t="s">
        <v>63</v>
      </c>
      <c r="H120" s="78" t="s">
        <v>63</v>
      </c>
      <c r="I120" s="81" t="s">
        <v>60</v>
      </c>
      <c r="J120" s="105" t="s">
        <v>700</v>
      </c>
      <c r="K120" s="105" t="s">
        <v>700</v>
      </c>
      <c r="L120" s="79" t="s">
        <v>701</v>
      </c>
      <c r="M120" s="79" t="s">
        <v>702</v>
      </c>
      <c r="N120" s="78" t="s">
        <v>63</v>
      </c>
      <c r="O120" s="78" t="s">
        <v>63</v>
      </c>
      <c r="P120" s="79" t="s">
        <v>235</v>
      </c>
      <c r="Q120" s="79">
        <v>2019</v>
      </c>
      <c r="R120" s="84" t="s">
        <v>704</v>
      </c>
      <c r="S120" s="84" t="s">
        <v>705</v>
      </c>
      <c r="T120" s="77" t="s">
        <v>706</v>
      </c>
      <c r="U120" s="78" t="s">
        <v>63</v>
      </c>
      <c r="V120" s="86" t="str">
        <f t="shared" ref="V120:V183" si="45">IF(W120=1,"Muy Baja",IF(W120=2,"Baja",IF(W120=3,"Media",IF(W120=4,"Alta",IF(W120=5,"Muy Alta", "No Aplica")))))</f>
        <v>Muy Baja</v>
      </c>
      <c r="W120" s="88">
        <v>1</v>
      </c>
      <c r="X120" s="86" t="str">
        <f t="shared" ref="X120:X183" si="46">IF(Y120=1,"Muy Baja",IF(Y120=2,"Baja",IF(Y120=3,"Media",IF(Y120=4,"Alta",IF(Y120=5,"Muy Alta", "No Aplica")))))</f>
        <v>Muy Baja</v>
      </c>
      <c r="Y120" s="88">
        <v>1</v>
      </c>
      <c r="Z120" s="86" t="str">
        <f t="shared" ref="Z120:Z183" si="47">IF(AA120=1,"Muy Baja",IF(AA120=2,"Baja",IF(AA120=3,"Media",IF(AA120=4,"Alta",IF(AA120=5,"Muy Alta", "No Aplica")))))</f>
        <v>Alta</v>
      </c>
      <c r="AA120" s="88">
        <v>4</v>
      </c>
      <c r="AB120" s="89" t="str">
        <f t="shared" ref="AB120:AB183" si="48">IF(AND(AC120&gt;0,AC120&lt;4),"Muy Bajo",IF(AND(AC120&gt;=4,AC120&lt;7),"Bajo",IF(AND(AC120&gt;=7,AC120&lt;10),"Medio",IF(AND(AC120&gt;=10,AC120&lt;13),"Alto",IF(AND(AC120&gt;=13,AC120&lt;=15),"Muy Alto", "No Aplica")))))</f>
        <v>Bajo</v>
      </c>
      <c r="AC120" s="86">
        <f t="shared" ref="AC120:AC153" si="49">SUM(W120,Y120,AA120)</f>
        <v>6</v>
      </c>
      <c r="AD120" s="79" t="s">
        <v>64</v>
      </c>
      <c r="AE120" s="79" t="s">
        <v>64</v>
      </c>
      <c r="AF120" s="79" t="s">
        <v>65</v>
      </c>
      <c r="AG120" s="107" t="s">
        <v>699</v>
      </c>
      <c r="AH120" s="79" t="s">
        <v>64</v>
      </c>
      <c r="AI120" s="79" t="s">
        <v>64</v>
      </c>
      <c r="AJ120" s="79" t="s">
        <v>64</v>
      </c>
      <c r="AK120" s="81" t="s">
        <v>63</v>
      </c>
      <c r="AL120" s="81" t="s">
        <v>63</v>
      </c>
      <c r="AM120" s="81" t="s">
        <v>63</v>
      </c>
      <c r="AN120" s="78" t="s">
        <v>64</v>
      </c>
      <c r="AO120" s="78" t="s">
        <v>64</v>
      </c>
      <c r="AP120" s="78" t="s">
        <v>64</v>
      </c>
      <c r="AQ120" s="94">
        <v>45219</v>
      </c>
      <c r="AR120" s="78" t="s">
        <v>63</v>
      </c>
      <c r="AS120" s="83" t="s">
        <v>64</v>
      </c>
      <c r="AT120" s="77" t="s">
        <v>707</v>
      </c>
      <c r="AU120" s="81" t="s">
        <v>708</v>
      </c>
    </row>
    <row r="121" spans="1:47" ht="80" x14ac:dyDescent="0.2">
      <c r="A121" s="78">
        <v>114</v>
      </c>
      <c r="B121" s="79" t="s">
        <v>695</v>
      </c>
      <c r="C121" s="79" t="s">
        <v>696</v>
      </c>
      <c r="D121" s="78" t="s">
        <v>63</v>
      </c>
      <c r="E121" s="78" t="s">
        <v>709</v>
      </c>
      <c r="F121" s="107" t="s">
        <v>699</v>
      </c>
      <c r="G121" s="78" t="s">
        <v>63</v>
      </c>
      <c r="H121" s="78" t="s">
        <v>63</v>
      </c>
      <c r="I121" s="81" t="s">
        <v>60</v>
      </c>
      <c r="J121" s="105" t="s">
        <v>700</v>
      </c>
      <c r="K121" s="105" t="s">
        <v>700</v>
      </c>
      <c r="L121" s="79" t="s">
        <v>701</v>
      </c>
      <c r="M121" s="79" t="s">
        <v>710</v>
      </c>
      <c r="N121" s="78" t="s">
        <v>63</v>
      </c>
      <c r="O121" s="78" t="s">
        <v>63</v>
      </c>
      <c r="P121" s="79" t="s">
        <v>235</v>
      </c>
      <c r="Q121" s="79">
        <v>2020</v>
      </c>
      <c r="R121" s="84" t="s">
        <v>704</v>
      </c>
      <c r="S121" s="84" t="s">
        <v>705</v>
      </c>
      <c r="T121" s="77" t="s">
        <v>706</v>
      </c>
      <c r="U121" s="78" t="s">
        <v>63</v>
      </c>
      <c r="V121" s="86" t="str">
        <f t="shared" si="45"/>
        <v>Muy Baja</v>
      </c>
      <c r="W121" s="88">
        <v>1</v>
      </c>
      <c r="X121" s="86" t="str">
        <f t="shared" si="46"/>
        <v>Muy Baja</v>
      </c>
      <c r="Y121" s="88">
        <v>1</v>
      </c>
      <c r="Z121" s="86" t="str">
        <f t="shared" si="47"/>
        <v>Alta</v>
      </c>
      <c r="AA121" s="88">
        <v>4</v>
      </c>
      <c r="AB121" s="89" t="str">
        <f t="shared" si="48"/>
        <v>Bajo</v>
      </c>
      <c r="AC121" s="86">
        <f t="shared" si="49"/>
        <v>6</v>
      </c>
      <c r="AD121" s="79" t="s">
        <v>64</v>
      </c>
      <c r="AE121" s="79" t="s">
        <v>64</v>
      </c>
      <c r="AF121" s="79" t="s">
        <v>65</v>
      </c>
      <c r="AG121" s="107" t="s">
        <v>699</v>
      </c>
      <c r="AH121" s="79" t="s">
        <v>64</v>
      </c>
      <c r="AI121" s="79" t="s">
        <v>64</v>
      </c>
      <c r="AJ121" s="79" t="s">
        <v>64</v>
      </c>
      <c r="AK121" s="81" t="s">
        <v>63</v>
      </c>
      <c r="AL121" s="81" t="s">
        <v>63</v>
      </c>
      <c r="AM121" s="81" t="s">
        <v>63</v>
      </c>
      <c r="AN121" s="78" t="s">
        <v>64</v>
      </c>
      <c r="AO121" s="78" t="s">
        <v>64</v>
      </c>
      <c r="AP121" s="78" t="s">
        <v>64</v>
      </c>
      <c r="AQ121" s="94">
        <v>45219</v>
      </c>
      <c r="AR121" s="78" t="s">
        <v>63</v>
      </c>
      <c r="AS121" s="83" t="s">
        <v>64</v>
      </c>
      <c r="AT121" s="77" t="s">
        <v>707</v>
      </c>
      <c r="AU121" s="81" t="s">
        <v>708</v>
      </c>
    </row>
    <row r="122" spans="1:47" ht="80" x14ac:dyDescent="0.2">
      <c r="A122" s="78">
        <v>115</v>
      </c>
      <c r="B122" s="79" t="s">
        <v>695</v>
      </c>
      <c r="C122" s="79" t="s">
        <v>696</v>
      </c>
      <c r="D122" s="78" t="s">
        <v>63</v>
      </c>
      <c r="E122" s="78" t="s">
        <v>711</v>
      </c>
      <c r="F122" s="107" t="s">
        <v>699</v>
      </c>
      <c r="G122" s="78" t="s">
        <v>63</v>
      </c>
      <c r="H122" s="78" t="s">
        <v>63</v>
      </c>
      <c r="I122" s="81" t="s">
        <v>60</v>
      </c>
      <c r="J122" s="105" t="s">
        <v>700</v>
      </c>
      <c r="K122" s="105" t="s">
        <v>700</v>
      </c>
      <c r="L122" s="79" t="s">
        <v>701</v>
      </c>
      <c r="M122" s="79" t="s">
        <v>712</v>
      </c>
      <c r="N122" s="78" t="s">
        <v>63</v>
      </c>
      <c r="O122" s="78" t="s">
        <v>63</v>
      </c>
      <c r="P122" s="79" t="s">
        <v>235</v>
      </c>
      <c r="Q122" s="79">
        <v>2021</v>
      </c>
      <c r="R122" s="84" t="s">
        <v>704</v>
      </c>
      <c r="S122" s="84" t="s">
        <v>705</v>
      </c>
      <c r="T122" s="77" t="s">
        <v>706</v>
      </c>
      <c r="U122" s="78" t="s">
        <v>63</v>
      </c>
      <c r="V122" s="86" t="str">
        <f t="shared" si="45"/>
        <v>Muy Baja</v>
      </c>
      <c r="W122" s="88">
        <v>1</v>
      </c>
      <c r="X122" s="86" t="str">
        <f t="shared" si="46"/>
        <v>Muy Baja</v>
      </c>
      <c r="Y122" s="88">
        <v>1</v>
      </c>
      <c r="Z122" s="86" t="str">
        <f t="shared" si="47"/>
        <v>Alta</v>
      </c>
      <c r="AA122" s="88">
        <v>4</v>
      </c>
      <c r="AB122" s="89" t="str">
        <f t="shared" si="48"/>
        <v>Bajo</v>
      </c>
      <c r="AC122" s="86">
        <f t="shared" si="49"/>
        <v>6</v>
      </c>
      <c r="AD122" s="79" t="s">
        <v>64</v>
      </c>
      <c r="AE122" s="79" t="s">
        <v>64</v>
      </c>
      <c r="AF122" s="79" t="s">
        <v>65</v>
      </c>
      <c r="AG122" s="107" t="s">
        <v>699</v>
      </c>
      <c r="AH122" s="79" t="s">
        <v>64</v>
      </c>
      <c r="AI122" s="79" t="s">
        <v>64</v>
      </c>
      <c r="AJ122" s="79" t="s">
        <v>64</v>
      </c>
      <c r="AK122" s="81" t="s">
        <v>63</v>
      </c>
      <c r="AL122" s="81" t="s">
        <v>63</v>
      </c>
      <c r="AM122" s="81" t="s">
        <v>63</v>
      </c>
      <c r="AN122" s="78" t="s">
        <v>64</v>
      </c>
      <c r="AO122" s="78" t="s">
        <v>64</v>
      </c>
      <c r="AP122" s="78" t="s">
        <v>64</v>
      </c>
      <c r="AQ122" s="94">
        <v>45219</v>
      </c>
      <c r="AR122" s="78" t="s">
        <v>63</v>
      </c>
      <c r="AS122" s="83" t="s">
        <v>64</v>
      </c>
      <c r="AT122" s="77" t="s">
        <v>707</v>
      </c>
      <c r="AU122" s="81" t="s">
        <v>708</v>
      </c>
    </row>
    <row r="123" spans="1:47" ht="80" x14ac:dyDescent="0.2">
      <c r="A123" s="78">
        <v>116</v>
      </c>
      <c r="B123" s="79" t="s">
        <v>695</v>
      </c>
      <c r="C123" s="79" t="s">
        <v>696</v>
      </c>
      <c r="D123" s="78" t="s">
        <v>63</v>
      </c>
      <c r="E123" s="78" t="s">
        <v>713</v>
      </c>
      <c r="F123" s="107" t="s">
        <v>699</v>
      </c>
      <c r="G123" s="78" t="s">
        <v>63</v>
      </c>
      <c r="H123" s="78" t="s">
        <v>63</v>
      </c>
      <c r="I123" s="81" t="s">
        <v>60</v>
      </c>
      <c r="J123" s="105" t="s">
        <v>700</v>
      </c>
      <c r="K123" s="105" t="s">
        <v>700</v>
      </c>
      <c r="L123" s="79" t="s">
        <v>701</v>
      </c>
      <c r="M123" s="79" t="s">
        <v>714</v>
      </c>
      <c r="N123" s="78" t="s">
        <v>63</v>
      </c>
      <c r="O123" s="78" t="s">
        <v>63</v>
      </c>
      <c r="P123" s="79" t="s">
        <v>235</v>
      </c>
      <c r="Q123" s="79">
        <v>2022</v>
      </c>
      <c r="R123" s="84" t="s">
        <v>704</v>
      </c>
      <c r="S123" s="84" t="s">
        <v>705</v>
      </c>
      <c r="T123" s="77" t="s">
        <v>706</v>
      </c>
      <c r="U123" s="78" t="s">
        <v>63</v>
      </c>
      <c r="V123" s="86" t="str">
        <f t="shared" si="45"/>
        <v>Muy Baja</v>
      </c>
      <c r="W123" s="88">
        <v>1</v>
      </c>
      <c r="X123" s="86" t="str">
        <f t="shared" si="46"/>
        <v>Muy Baja</v>
      </c>
      <c r="Y123" s="88">
        <v>1</v>
      </c>
      <c r="Z123" s="86" t="str">
        <f t="shared" si="47"/>
        <v>Alta</v>
      </c>
      <c r="AA123" s="88">
        <v>4</v>
      </c>
      <c r="AB123" s="89" t="str">
        <f t="shared" si="48"/>
        <v>Bajo</v>
      </c>
      <c r="AC123" s="86">
        <f t="shared" si="49"/>
        <v>6</v>
      </c>
      <c r="AD123" s="79" t="s">
        <v>64</v>
      </c>
      <c r="AE123" s="79" t="s">
        <v>64</v>
      </c>
      <c r="AF123" s="79" t="s">
        <v>65</v>
      </c>
      <c r="AG123" s="107" t="s">
        <v>699</v>
      </c>
      <c r="AH123" s="79" t="s">
        <v>64</v>
      </c>
      <c r="AI123" s="79" t="s">
        <v>64</v>
      </c>
      <c r="AJ123" s="79" t="s">
        <v>64</v>
      </c>
      <c r="AK123" s="81" t="s">
        <v>63</v>
      </c>
      <c r="AL123" s="81" t="s">
        <v>63</v>
      </c>
      <c r="AM123" s="81" t="s">
        <v>63</v>
      </c>
      <c r="AN123" s="78" t="s">
        <v>64</v>
      </c>
      <c r="AO123" s="78" t="s">
        <v>64</v>
      </c>
      <c r="AP123" s="78" t="s">
        <v>64</v>
      </c>
      <c r="AQ123" s="94">
        <v>45219</v>
      </c>
      <c r="AR123" s="78" t="s">
        <v>63</v>
      </c>
      <c r="AS123" s="83" t="s">
        <v>64</v>
      </c>
      <c r="AT123" s="77" t="s">
        <v>707</v>
      </c>
      <c r="AU123" s="81" t="s">
        <v>708</v>
      </c>
    </row>
    <row r="124" spans="1:47" ht="60" x14ac:dyDescent="0.2">
      <c r="A124" s="78">
        <v>117</v>
      </c>
      <c r="B124" s="79" t="s">
        <v>695</v>
      </c>
      <c r="C124" s="79" t="s">
        <v>696</v>
      </c>
      <c r="D124" s="79" t="s">
        <v>715</v>
      </c>
      <c r="E124" s="78" t="s">
        <v>716</v>
      </c>
      <c r="F124" s="107" t="s">
        <v>717</v>
      </c>
      <c r="G124" s="78" t="s">
        <v>63</v>
      </c>
      <c r="H124" s="78" t="s">
        <v>63</v>
      </c>
      <c r="I124" s="81" t="s">
        <v>60</v>
      </c>
      <c r="J124" s="105" t="s">
        <v>700</v>
      </c>
      <c r="K124" s="105" t="s">
        <v>700</v>
      </c>
      <c r="L124" s="79" t="s">
        <v>701</v>
      </c>
      <c r="M124" s="107" t="s">
        <v>716</v>
      </c>
      <c r="N124" s="78" t="s">
        <v>63</v>
      </c>
      <c r="O124" s="78" t="s">
        <v>63</v>
      </c>
      <c r="P124" s="79" t="s">
        <v>235</v>
      </c>
      <c r="Q124" s="84" t="s">
        <v>718</v>
      </c>
      <c r="R124" s="84" t="s">
        <v>361</v>
      </c>
      <c r="S124" s="84" t="s">
        <v>361</v>
      </c>
      <c r="T124" s="79" t="s">
        <v>719</v>
      </c>
      <c r="U124" s="78" t="s">
        <v>63</v>
      </c>
      <c r="V124" s="86" t="str">
        <f t="shared" si="45"/>
        <v>Muy Baja</v>
      </c>
      <c r="W124" s="88">
        <v>1</v>
      </c>
      <c r="X124" s="86" t="str">
        <f t="shared" si="46"/>
        <v>Muy Baja</v>
      </c>
      <c r="Y124" s="88">
        <v>1</v>
      </c>
      <c r="Z124" s="86" t="str">
        <f t="shared" si="47"/>
        <v>Alta</v>
      </c>
      <c r="AA124" s="88">
        <v>4</v>
      </c>
      <c r="AB124" s="89" t="str">
        <f t="shared" si="48"/>
        <v>Bajo</v>
      </c>
      <c r="AC124" s="86">
        <f t="shared" si="49"/>
        <v>6</v>
      </c>
      <c r="AD124" s="79" t="s">
        <v>64</v>
      </c>
      <c r="AE124" s="79" t="s">
        <v>64</v>
      </c>
      <c r="AF124" s="79" t="s">
        <v>65</v>
      </c>
      <c r="AG124" s="107" t="s">
        <v>717</v>
      </c>
      <c r="AH124" s="79" t="s">
        <v>64</v>
      </c>
      <c r="AI124" s="79" t="s">
        <v>64</v>
      </c>
      <c r="AJ124" s="79" t="s">
        <v>64</v>
      </c>
      <c r="AK124" s="81" t="s">
        <v>63</v>
      </c>
      <c r="AL124" s="81" t="s">
        <v>63</v>
      </c>
      <c r="AM124" s="81" t="s">
        <v>63</v>
      </c>
      <c r="AN124" s="78" t="s">
        <v>64</v>
      </c>
      <c r="AO124" s="78" t="s">
        <v>64</v>
      </c>
      <c r="AP124" s="78" t="s">
        <v>64</v>
      </c>
      <c r="AQ124" s="94">
        <v>45219</v>
      </c>
      <c r="AR124" s="78" t="s">
        <v>63</v>
      </c>
      <c r="AS124" s="83" t="s">
        <v>64</v>
      </c>
      <c r="AT124" s="112" t="s">
        <v>720</v>
      </c>
      <c r="AU124" s="79" t="s">
        <v>721</v>
      </c>
    </row>
    <row r="125" spans="1:47" ht="45" x14ac:dyDescent="0.2">
      <c r="A125" s="78">
        <v>118</v>
      </c>
      <c r="B125" s="79" t="s">
        <v>695</v>
      </c>
      <c r="C125" s="79" t="s">
        <v>696</v>
      </c>
      <c r="D125" s="79" t="s">
        <v>722</v>
      </c>
      <c r="E125" s="78" t="s">
        <v>723</v>
      </c>
      <c r="F125" s="107" t="s">
        <v>724</v>
      </c>
      <c r="G125" s="78" t="s">
        <v>63</v>
      </c>
      <c r="H125" s="78" t="s">
        <v>63</v>
      </c>
      <c r="I125" s="81" t="s">
        <v>60</v>
      </c>
      <c r="J125" s="105" t="s">
        <v>700</v>
      </c>
      <c r="K125" s="105" t="s">
        <v>700</v>
      </c>
      <c r="L125" s="79" t="s">
        <v>701</v>
      </c>
      <c r="M125" s="107" t="s">
        <v>723</v>
      </c>
      <c r="N125" s="78" t="s">
        <v>63</v>
      </c>
      <c r="O125" s="78" t="s">
        <v>63</v>
      </c>
      <c r="P125" s="79" t="s">
        <v>235</v>
      </c>
      <c r="Q125" s="84" t="s">
        <v>725</v>
      </c>
      <c r="R125" s="84" t="s">
        <v>361</v>
      </c>
      <c r="S125" s="84" t="s">
        <v>361</v>
      </c>
      <c r="T125" s="79" t="s">
        <v>719</v>
      </c>
      <c r="U125" s="78" t="s">
        <v>63</v>
      </c>
      <c r="V125" s="86" t="str">
        <f t="shared" si="45"/>
        <v>Muy Baja</v>
      </c>
      <c r="W125" s="88">
        <v>1</v>
      </c>
      <c r="X125" s="86" t="str">
        <f t="shared" si="46"/>
        <v>Alta</v>
      </c>
      <c r="Y125" s="88">
        <v>4</v>
      </c>
      <c r="Z125" s="86" t="str">
        <f t="shared" si="47"/>
        <v>Alta</v>
      </c>
      <c r="AA125" s="88">
        <v>4</v>
      </c>
      <c r="AB125" s="89" t="str">
        <f t="shared" si="48"/>
        <v>Medio</v>
      </c>
      <c r="AC125" s="86">
        <f t="shared" si="49"/>
        <v>9</v>
      </c>
      <c r="AD125" s="79" t="s">
        <v>64</v>
      </c>
      <c r="AE125" s="79" t="s">
        <v>64</v>
      </c>
      <c r="AF125" s="79" t="s">
        <v>105</v>
      </c>
      <c r="AG125" s="107" t="s">
        <v>724</v>
      </c>
      <c r="AH125" s="79" t="s">
        <v>64</v>
      </c>
      <c r="AI125" s="79" t="s">
        <v>64</v>
      </c>
      <c r="AJ125" s="79" t="s">
        <v>64</v>
      </c>
      <c r="AK125" s="81" t="s">
        <v>63</v>
      </c>
      <c r="AL125" s="81" t="s">
        <v>63</v>
      </c>
      <c r="AM125" s="81" t="s">
        <v>63</v>
      </c>
      <c r="AN125" s="78" t="s">
        <v>64</v>
      </c>
      <c r="AO125" s="78" t="s">
        <v>64</v>
      </c>
      <c r="AP125" s="78" t="s">
        <v>64</v>
      </c>
      <c r="AQ125" s="94">
        <v>45219</v>
      </c>
      <c r="AR125" s="78" t="s">
        <v>63</v>
      </c>
      <c r="AS125" s="83" t="s">
        <v>64</v>
      </c>
      <c r="AT125" s="112" t="s">
        <v>720</v>
      </c>
      <c r="AU125" s="79" t="s">
        <v>721</v>
      </c>
    </row>
    <row r="126" spans="1:47" ht="105" x14ac:dyDescent="0.2">
      <c r="A126" s="78">
        <v>119</v>
      </c>
      <c r="B126" s="79" t="s">
        <v>695</v>
      </c>
      <c r="C126" s="79" t="s">
        <v>696</v>
      </c>
      <c r="D126" s="79" t="s">
        <v>726</v>
      </c>
      <c r="E126" s="78" t="s">
        <v>727</v>
      </c>
      <c r="F126" s="107" t="s">
        <v>728</v>
      </c>
      <c r="G126" s="78" t="s">
        <v>63</v>
      </c>
      <c r="H126" s="78" t="s">
        <v>63</v>
      </c>
      <c r="I126" s="81" t="s">
        <v>60</v>
      </c>
      <c r="J126" s="105" t="s">
        <v>700</v>
      </c>
      <c r="K126" s="105" t="s">
        <v>700</v>
      </c>
      <c r="L126" s="79" t="s">
        <v>701</v>
      </c>
      <c r="M126" s="107" t="s">
        <v>727</v>
      </c>
      <c r="N126" s="78" t="s">
        <v>63</v>
      </c>
      <c r="O126" s="78" t="s">
        <v>63</v>
      </c>
      <c r="P126" s="79" t="s">
        <v>235</v>
      </c>
      <c r="Q126" s="84" t="s">
        <v>729</v>
      </c>
      <c r="R126" s="84" t="s">
        <v>361</v>
      </c>
      <c r="S126" s="84" t="s">
        <v>361</v>
      </c>
      <c r="T126" s="79" t="s">
        <v>719</v>
      </c>
      <c r="U126" s="78" t="s">
        <v>63</v>
      </c>
      <c r="V126" s="86" t="str">
        <f t="shared" si="45"/>
        <v>Muy Baja</v>
      </c>
      <c r="W126" s="88">
        <v>1</v>
      </c>
      <c r="X126" s="86" t="str">
        <f t="shared" si="46"/>
        <v>Alta</v>
      </c>
      <c r="Y126" s="88">
        <v>4</v>
      </c>
      <c r="Z126" s="86" t="str">
        <f t="shared" si="47"/>
        <v>Alta</v>
      </c>
      <c r="AA126" s="88">
        <v>4</v>
      </c>
      <c r="AB126" s="89" t="str">
        <f t="shared" si="48"/>
        <v>Medio</v>
      </c>
      <c r="AC126" s="86">
        <f t="shared" si="49"/>
        <v>9</v>
      </c>
      <c r="AD126" s="79" t="s">
        <v>64</v>
      </c>
      <c r="AE126" s="79" t="s">
        <v>64</v>
      </c>
      <c r="AF126" s="79" t="s">
        <v>105</v>
      </c>
      <c r="AG126" s="107" t="s">
        <v>728</v>
      </c>
      <c r="AH126" s="79" t="s">
        <v>64</v>
      </c>
      <c r="AI126" s="79" t="s">
        <v>64</v>
      </c>
      <c r="AJ126" s="79" t="s">
        <v>64</v>
      </c>
      <c r="AK126" s="81" t="s">
        <v>63</v>
      </c>
      <c r="AL126" s="81" t="s">
        <v>63</v>
      </c>
      <c r="AM126" s="81" t="s">
        <v>63</v>
      </c>
      <c r="AN126" s="78" t="s">
        <v>64</v>
      </c>
      <c r="AO126" s="78" t="s">
        <v>64</v>
      </c>
      <c r="AP126" s="78" t="s">
        <v>64</v>
      </c>
      <c r="AQ126" s="94">
        <v>45219</v>
      </c>
      <c r="AR126" s="78" t="s">
        <v>63</v>
      </c>
      <c r="AS126" s="83" t="s">
        <v>64</v>
      </c>
      <c r="AT126" s="112" t="s">
        <v>720</v>
      </c>
      <c r="AU126" s="79" t="s">
        <v>721</v>
      </c>
    </row>
    <row r="127" spans="1:47" ht="42" customHeight="1" x14ac:dyDescent="0.2">
      <c r="A127" s="78">
        <v>120</v>
      </c>
      <c r="B127" s="79" t="s">
        <v>695</v>
      </c>
      <c r="C127" s="79" t="s">
        <v>696</v>
      </c>
      <c r="D127" s="79" t="s">
        <v>730</v>
      </c>
      <c r="E127" s="78" t="s">
        <v>731</v>
      </c>
      <c r="F127" s="107" t="s">
        <v>732</v>
      </c>
      <c r="G127" s="78" t="s">
        <v>63</v>
      </c>
      <c r="H127" s="78" t="s">
        <v>63</v>
      </c>
      <c r="I127" s="81" t="s">
        <v>60</v>
      </c>
      <c r="J127" s="105" t="s">
        <v>700</v>
      </c>
      <c r="K127" s="105" t="s">
        <v>700</v>
      </c>
      <c r="L127" s="79" t="s">
        <v>701</v>
      </c>
      <c r="M127" s="107" t="s">
        <v>731</v>
      </c>
      <c r="N127" s="78" t="s">
        <v>63</v>
      </c>
      <c r="O127" s="78" t="s">
        <v>63</v>
      </c>
      <c r="P127" s="79" t="s">
        <v>235</v>
      </c>
      <c r="Q127" s="84" t="s">
        <v>733</v>
      </c>
      <c r="R127" s="84" t="s">
        <v>361</v>
      </c>
      <c r="S127" s="84" t="s">
        <v>361</v>
      </c>
      <c r="T127" s="79" t="s">
        <v>719</v>
      </c>
      <c r="U127" s="78" t="s">
        <v>63</v>
      </c>
      <c r="V127" s="86" t="str">
        <f t="shared" si="45"/>
        <v>Media</v>
      </c>
      <c r="W127" s="88">
        <v>3</v>
      </c>
      <c r="X127" s="86" t="str">
        <f t="shared" si="46"/>
        <v>Media</v>
      </c>
      <c r="Y127" s="88">
        <v>3</v>
      </c>
      <c r="Z127" s="86" t="str">
        <f t="shared" si="47"/>
        <v>Media</v>
      </c>
      <c r="AA127" s="88">
        <v>3</v>
      </c>
      <c r="AB127" s="89" t="str">
        <f t="shared" si="48"/>
        <v>Medio</v>
      </c>
      <c r="AC127" s="86">
        <f t="shared" si="49"/>
        <v>9</v>
      </c>
      <c r="AD127" s="79" t="s">
        <v>64</v>
      </c>
      <c r="AE127" s="79" t="s">
        <v>64</v>
      </c>
      <c r="AF127" s="79" t="s">
        <v>105</v>
      </c>
      <c r="AG127" s="107" t="s">
        <v>732</v>
      </c>
      <c r="AH127" s="79" t="s">
        <v>64</v>
      </c>
      <c r="AI127" s="79" t="s">
        <v>64</v>
      </c>
      <c r="AJ127" s="79" t="s">
        <v>64</v>
      </c>
      <c r="AK127" s="81" t="s">
        <v>63</v>
      </c>
      <c r="AL127" s="81" t="s">
        <v>63</v>
      </c>
      <c r="AM127" s="81" t="s">
        <v>63</v>
      </c>
      <c r="AN127" s="78" t="s">
        <v>64</v>
      </c>
      <c r="AO127" s="78" t="s">
        <v>64</v>
      </c>
      <c r="AP127" s="78" t="s">
        <v>64</v>
      </c>
      <c r="AQ127" s="94">
        <v>45219</v>
      </c>
      <c r="AR127" s="78" t="s">
        <v>63</v>
      </c>
      <c r="AS127" s="83" t="s">
        <v>64</v>
      </c>
      <c r="AT127" s="112" t="s">
        <v>720</v>
      </c>
      <c r="AU127" s="79" t="s">
        <v>721</v>
      </c>
    </row>
    <row r="128" spans="1:47" ht="105" x14ac:dyDescent="0.2">
      <c r="A128" s="78">
        <v>121</v>
      </c>
      <c r="B128" s="79" t="s">
        <v>695</v>
      </c>
      <c r="C128" s="79" t="s">
        <v>696</v>
      </c>
      <c r="D128" s="79" t="s">
        <v>734</v>
      </c>
      <c r="E128" s="78" t="s">
        <v>735</v>
      </c>
      <c r="F128" s="107" t="s">
        <v>736</v>
      </c>
      <c r="G128" s="78" t="s">
        <v>63</v>
      </c>
      <c r="H128" s="78" t="s">
        <v>63</v>
      </c>
      <c r="I128" s="81" t="s">
        <v>60</v>
      </c>
      <c r="J128" s="105" t="s">
        <v>700</v>
      </c>
      <c r="K128" s="105" t="s">
        <v>700</v>
      </c>
      <c r="L128" s="79" t="s">
        <v>701</v>
      </c>
      <c r="M128" s="107" t="s">
        <v>737</v>
      </c>
      <c r="N128" s="78" t="s">
        <v>63</v>
      </c>
      <c r="O128" s="78" t="s">
        <v>63</v>
      </c>
      <c r="P128" s="79" t="s">
        <v>235</v>
      </c>
      <c r="Q128" s="84" t="s">
        <v>738</v>
      </c>
      <c r="R128" s="84" t="s">
        <v>361</v>
      </c>
      <c r="S128" s="84" t="s">
        <v>361</v>
      </c>
      <c r="T128" s="79" t="s">
        <v>719</v>
      </c>
      <c r="U128" s="78" t="s">
        <v>63</v>
      </c>
      <c r="V128" s="86" t="str">
        <f t="shared" si="45"/>
        <v>Muy Baja</v>
      </c>
      <c r="W128" s="88">
        <v>1</v>
      </c>
      <c r="X128" s="86" t="str">
        <f t="shared" si="46"/>
        <v>Alta</v>
      </c>
      <c r="Y128" s="88">
        <v>4</v>
      </c>
      <c r="Z128" s="86" t="str">
        <f t="shared" si="47"/>
        <v>Alta</v>
      </c>
      <c r="AA128" s="88">
        <v>4</v>
      </c>
      <c r="AB128" s="89" t="str">
        <f t="shared" si="48"/>
        <v>Medio</v>
      </c>
      <c r="AC128" s="86">
        <f t="shared" si="49"/>
        <v>9</v>
      </c>
      <c r="AD128" s="79" t="s">
        <v>64</v>
      </c>
      <c r="AE128" s="79" t="s">
        <v>64</v>
      </c>
      <c r="AF128" s="79" t="s">
        <v>105</v>
      </c>
      <c r="AG128" s="107" t="s">
        <v>736</v>
      </c>
      <c r="AH128" s="79" t="s">
        <v>64</v>
      </c>
      <c r="AI128" s="79" t="s">
        <v>64</v>
      </c>
      <c r="AJ128" s="79" t="s">
        <v>64</v>
      </c>
      <c r="AK128" s="81" t="s">
        <v>63</v>
      </c>
      <c r="AL128" s="81" t="s">
        <v>63</v>
      </c>
      <c r="AM128" s="81" t="s">
        <v>63</v>
      </c>
      <c r="AN128" s="78" t="s">
        <v>64</v>
      </c>
      <c r="AO128" s="78" t="s">
        <v>64</v>
      </c>
      <c r="AP128" s="78" t="s">
        <v>64</v>
      </c>
      <c r="AQ128" s="94">
        <v>45219</v>
      </c>
      <c r="AR128" s="78" t="s">
        <v>63</v>
      </c>
      <c r="AS128" s="83" t="s">
        <v>64</v>
      </c>
      <c r="AT128" s="112" t="s">
        <v>720</v>
      </c>
      <c r="AU128" s="79" t="s">
        <v>721</v>
      </c>
    </row>
    <row r="129" spans="1:47" ht="90" x14ac:dyDescent="0.2">
      <c r="A129" s="78">
        <v>122</v>
      </c>
      <c r="B129" s="79" t="s">
        <v>739</v>
      </c>
      <c r="C129" s="79" t="s">
        <v>740</v>
      </c>
      <c r="D129" s="79" t="s">
        <v>741</v>
      </c>
      <c r="E129" s="78" t="s">
        <v>742</v>
      </c>
      <c r="F129" s="107" t="s">
        <v>1076</v>
      </c>
      <c r="G129" s="78" t="s">
        <v>63</v>
      </c>
      <c r="H129" s="78" t="s">
        <v>63</v>
      </c>
      <c r="I129" s="81" t="s">
        <v>76</v>
      </c>
      <c r="J129" s="113" t="s">
        <v>743</v>
      </c>
      <c r="K129" s="79" t="s">
        <v>744</v>
      </c>
      <c r="L129" s="79" t="s">
        <v>745</v>
      </c>
      <c r="M129" s="79" t="s">
        <v>746</v>
      </c>
      <c r="N129" s="79" t="s">
        <v>747</v>
      </c>
      <c r="O129" s="78" t="s">
        <v>63</v>
      </c>
      <c r="P129" s="79" t="s">
        <v>235</v>
      </c>
      <c r="Q129" s="84">
        <v>44927</v>
      </c>
      <c r="R129" s="78" t="s">
        <v>63</v>
      </c>
      <c r="S129" s="78" t="s">
        <v>63</v>
      </c>
      <c r="T129" s="79" t="s">
        <v>748</v>
      </c>
      <c r="U129" s="78" t="s">
        <v>63</v>
      </c>
      <c r="V129" s="86" t="str">
        <f t="shared" si="45"/>
        <v>Muy Alta</v>
      </c>
      <c r="W129" s="88">
        <v>5</v>
      </c>
      <c r="X129" s="86" t="str">
        <f t="shared" si="46"/>
        <v>Media</v>
      </c>
      <c r="Y129" s="88">
        <v>3</v>
      </c>
      <c r="Z129" s="86" t="str">
        <f t="shared" si="47"/>
        <v>Media</v>
      </c>
      <c r="AA129" s="88">
        <v>3</v>
      </c>
      <c r="AB129" s="89" t="str">
        <f t="shared" si="48"/>
        <v>Alto</v>
      </c>
      <c r="AC129" s="86">
        <f t="shared" si="49"/>
        <v>11</v>
      </c>
      <c r="AD129" s="79" t="s">
        <v>75</v>
      </c>
      <c r="AE129" s="79" t="s">
        <v>64</v>
      </c>
      <c r="AF129" s="79" t="s">
        <v>106</v>
      </c>
      <c r="AG129" s="114" t="s">
        <v>749</v>
      </c>
      <c r="AH129" s="79" t="s">
        <v>64</v>
      </c>
      <c r="AI129" s="78" t="s">
        <v>75</v>
      </c>
      <c r="AJ129" s="78" t="s">
        <v>64</v>
      </c>
      <c r="AK129" s="81" t="s">
        <v>750</v>
      </c>
      <c r="AL129" s="81" t="s">
        <v>63</v>
      </c>
      <c r="AM129" s="81" t="s">
        <v>748</v>
      </c>
      <c r="AN129" s="78" t="s">
        <v>64</v>
      </c>
      <c r="AO129" s="78" t="s">
        <v>64</v>
      </c>
      <c r="AP129" s="78" t="s">
        <v>64</v>
      </c>
      <c r="AQ129" s="94">
        <v>45179</v>
      </c>
      <c r="AR129" s="78" t="s">
        <v>63</v>
      </c>
      <c r="AS129" s="83" t="s">
        <v>64</v>
      </c>
      <c r="AT129" s="81" t="s">
        <v>63</v>
      </c>
      <c r="AU129" s="81" t="s">
        <v>751</v>
      </c>
    </row>
    <row r="130" spans="1:47" ht="60" x14ac:dyDescent="0.2">
      <c r="A130" s="78">
        <v>123</v>
      </c>
      <c r="B130" s="79" t="s">
        <v>757</v>
      </c>
      <c r="C130" s="78" t="s">
        <v>63</v>
      </c>
      <c r="D130" s="78" t="s">
        <v>63</v>
      </c>
      <c r="E130" s="78" t="s">
        <v>752</v>
      </c>
      <c r="F130" s="107" t="s">
        <v>753</v>
      </c>
      <c r="G130" s="78" t="s">
        <v>63</v>
      </c>
      <c r="H130" s="78" t="s">
        <v>63</v>
      </c>
      <c r="I130" s="81" t="s">
        <v>60</v>
      </c>
      <c r="J130" s="79" t="s">
        <v>754</v>
      </c>
      <c r="K130" s="79" t="s">
        <v>754</v>
      </c>
      <c r="L130" s="79" t="s">
        <v>754</v>
      </c>
      <c r="M130" s="78" t="s">
        <v>752</v>
      </c>
      <c r="N130" s="78" t="s">
        <v>63</v>
      </c>
      <c r="O130" s="78" t="s">
        <v>63</v>
      </c>
      <c r="P130" s="79" t="s">
        <v>235</v>
      </c>
      <c r="Q130" s="84" t="s">
        <v>755</v>
      </c>
      <c r="R130" s="84" t="s">
        <v>1089</v>
      </c>
      <c r="S130" s="84" t="s">
        <v>1089</v>
      </c>
      <c r="T130" s="79" t="s">
        <v>756</v>
      </c>
      <c r="U130" s="78" t="s">
        <v>63</v>
      </c>
      <c r="V130" s="86" t="str">
        <f t="shared" si="45"/>
        <v>Muy Baja</v>
      </c>
      <c r="W130" s="88">
        <v>1</v>
      </c>
      <c r="X130" s="86" t="str">
        <f t="shared" si="46"/>
        <v>Muy Baja</v>
      </c>
      <c r="Y130" s="88">
        <v>1</v>
      </c>
      <c r="Z130" s="86" t="str">
        <f t="shared" si="47"/>
        <v>Alta</v>
      </c>
      <c r="AA130" s="88">
        <v>4</v>
      </c>
      <c r="AB130" s="89" t="str">
        <f t="shared" si="48"/>
        <v>Bajo</v>
      </c>
      <c r="AC130" s="86">
        <f t="shared" si="49"/>
        <v>6</v>
      </c>
      <c r="AD130" s="79" t="s">
        <v>64</v>
      </c>
      <c r="AE130" s="79" t="s">
        <v>64</v>
      </c>
      <c r="AF130" s="79" t="s">
        <v>65</v>
      </c>
      <c r="AG130" s="75" t="s">
        <v>1077</v>
      </c>
      <c r="AH130" s="79" t="s">
        <v>64</v>
      </c>
      <c r="AI130" s="78" t="s">
        <v>75</v>
      </c>
      <c r="AJ130" s="79" t="s">
        <v>75</v>
      </c>
      <c r="AK130" s="81" t="s">
        <v>1078</v>
      </c>
      <c r="AL130" s="81" t="s">
        <v>356</v>
      </c>
      <c r="AM130" s="81" t="s">
        <v>756</v>
      </c>
      <c r="AN130" s="78" t="s">
        <v>64</v>
      </c>
      <c r="AO130" s="78" t="s">
        <v>64</v>
      </c>
      <c r="AP130" s="78" t="s">
        <v>64</v>
      </c>
      <c r="AQ130" s="94">
        <v>45219</v>
      </c>
      <c r="AR130" s="78" t="s">
        <v>63</v>
      </c>
      <c r="AS130" s="83" t="s">
        <v>64</v>
      </c>
      <c r="AT130" s="81" t="s">
        <v>63</v>
      </c>
      <c r="AU130" s="81" t="s">
        <v>63</v>
      </c>
    </row>
    <row r="131" spans="1:47" ht="48" x14ac:dyDescent="0.2">
      <c r="A131" s="78">
        <v>124</v>
      </c>
      <c r="B131" s="79" t="s">
        <v>757</v>
      </c>
      <c r="C131" s="78" t="s">
        <v>63</v>
      </c>
      <c r="D131" s="78" t="s">
        <v>63</v>
      </c>
      <c r="E131" s="78" t="s">
        <v>758</v>
      </c>
      <c r="F131" s="107" t="s">
        <v>759</v>
      </c>
      <c r="G131" s="78" t="s">
        <v>63</v>
      </c>
      <c r="H131" s="78" t="s">
        <v>63</v>
      </c>
      <c r="I131" s="81" t="s">
        <v>76</v>
      </c>
      <c r="J131" s="75" t="s">
        <v>760</v>
      </c>
      <c r="K131" s="79" t="s">
        <v>761</v>
      </c>
      <c r="L131" s="79" t="s">
        <v>761</v>
      </c>
      <c r="M131" s="78" t="s">
        <v>758</v>
      </c>
      <c r="N131" s="78" t="s">
        <v>63</v>
      </c>
      <c r="O131" s="78" t="s">
        <v>63</v>
      </c>
      <c r="P131" s="79" t="s">
        <v>762</v>
      </c>
      <c r="Q131" s="84">
        <v>44927</v>
      </c>
      <c r="R131" s="84" t="s">
        <v>763</v>
      </c>
      <c r="S131" s="84" t="s">
        <v>368</v>
      </c>
      <c r="T131" s="79" t="s">
        <v>756</v>
      </c>
      <c r="U131" s="89" t="s">
        <v>117</v>
      </c>
      <c r="V131" s="86" t="str">
        <f t="shared" si="45"/>
        <v>Alta</v>
      </c>
      <c r="W131" s="88">
        <v>4</v>
      </c>
      <c r="X131" s="86" t="str">
        <f t="shared" si="46"/>
        <v>Muy Baja</v>
      </c>
      <c r="Y131" s="88">
        <v>1</v>
      </c>
      <c r="Z131" s="86" t="str">
        <f t="shared" si="47"/>
        <v>Alta</v>
      </c>
      <c r="AA131" s="88">
        <v>4</v>
      </c>
      <c r="AB131" s="89" t="str">
        <f t="shared" si="48"/>
        <v>Medio</v>
      </c>
      <c r="AC131" s="86">
        <f t="shared" si="49"/>
        <v>9</v>
      </c>
      <c r="AD131" s="79" t="s">
        <v>75</v>
      </c>
      <c r="AE131" s="79" t="s">
        <v>64</v>
      </c>
      <c r="AF131" s="79" t="s">
        <v>106</v>
      </c>
      <c r="AG131" s="75" t="s">
        <v>1077</v>
      </c>
      <c r="AH131" s="78" t="s">
        <v>64</v>
      </c>
      <c r="AI131" s="78" t="s">
        <v>75</v>
      </c>
      <c r="AJ131" s="79" t="s">
        <v>75</v>
      </c>
      <c r="AK131" s="81" t="s">
        <v>1078</v>
      </c>
      <c r="AL131" s="81" t="s">
        <v>356</v>
      </c>
      <c r="AM131" s="81" t="s">
        <v>756</v>
      </c>
      <c r="AN131" s="78" t="s">
        <v>64</v>
      </c>
      <c r="AO131" s="78" t="s">
        <v>64</v>
      </c>
      <c r="AP131" s="78" t="s">
        <v>64</v>
      </c>
      <c r="AQ131" s="94">
        <v>45219</v>
      </c>
      <c r="AR131" s="78" t="s">
        <v>63</v>
      </c>
      <c r="AS131" s="83" t="s">
        <v>64</v>
      </c>
      <c r="AT131" s="77" t="s">
        <v>764</v>
      </c>
      <c r="AU131" s="81" t="s">
        <v>703</v>
      </c>
    </row>
    <row r="132" spans="1:47" ht="80" x14ac:dyDescent="0.2">
      <c r="A132" s="78">
        <v>125</v>
      </c>
      <c r="B132" s="79" t="s">
        <v>757</v>
      </c>
      <c r="C132" s="78" t="s">
        <v>63</v>
      </c>
      <c r="D132" s="78" t="s">
        <v>63</v>
      </c>
      <c r="E132" s="78" t="s">
        <v>765</v>
      </c>
      <c r="F132" s="107" t="s">
        <v>766</v>
      </c>
      <c r="G132" s="78" t="s">
        <v>63</v>
      </c>
      <c r="H132" s="78" t="s">
        <v>63</v>
      </c>
      <c r="I132" s="81" t="s">
        <v>76</v>
      </c>
      <c r="J132" s="75" t="s">
        <v>760</v>
      </c>
      <c r="K132" s="79" t="s">
        <v>761</v>
      </c>
      <c r="L132" s="79" t="s">
        <v>761</v>
      </c>
      <c r="M132" s="78" t="s">
        <v>765</v>
      </c>
      <c r="N132" s="78" t="s">
        <v>63</v>
      </c>
      <c r="O132" s="78" t="s">
        <v>63</v>
      </c>
      <c r="P132" s="79" t="s">
        <v>762</v>
      </c>
      <c r="Q132" s="84">
        <v>44927</v>
      </c>
      <c r="R132" s="84" t="s">
        <v>767</v>
      </c>
      <c r="S132" s="84" t="s">
        <v>767</v>
      </c>
      <c r="T132" s="79" t="s">
        <v>756</v>
      </c>
      <c r="U132" s="89" t="s">
        <v>117</v>
      </c>
      <c r="V132" s="86" t="str">
        <f t="shared" si="45"/>
        <v>Alta</v>
      </c>
      <c r="W132" s="88">
        <v>4</v>
      </c>
      <c r="X132" s="86" t="str">
        <f t="shared" si="46"/>
        <v>Muy Baja</v>
      </c>
      <c r="Y132" s="88">
        <v>1</v>
      </c>
      <c r="Z132" s="86" t="str">
        <f t="shared" si="47"/>
        <v>Alta</v>
      </c>
      <c r="AA132" s="88">
        <v>4</v>
      </c>
      <c r="AB132" s="89" t="str">
        <f t="shared" si="48"/>
        <v>Medio</v>
      </c>
      <c r="AC132" s="86">
        <f t="shared" si="49"/>
        <v>9</v>
      </c>
      <c r="AD132" s="79" t="s">
        <v>75</v>
      </c>
      <c r="AE132" s="79" t="s">
        <v>64</v>
      </c>
      <c r="AF132" s="79" t="s">
        <v>106</v>
      </c>
      <c r="AG132" s="75" t="s">
        <v>768</v>
      </c>
      <c r="AH132" s="78" t="s">
        <v>64</v>
      </c>
      <c r="AI132" s="78" t="s">
        <v>75</v>
      </c>
      <c r="AJ132" s="79" t="s">
        <v>75</v>
      </c>
      <c r="AK132" s="81" t="s">
        <v>1078</v>
      </c>
      <c r="AL132" s="81" t="s">
        <v>356</v>
      </c>
      <c r="AM132" s="81" t="s">
        <v>756</v>
      </c>
      <c r="AN132" s="78" t="s">
        <v>64</v>
      </c>
      <c r="AO132" s="78" t="s">
        <v>64</v>
      </c>
      <c r="AP132" s="78" t="s">
        <v>64</v>
      </c>
      <c r="AQ132" s="94">
        <v>45219</v>
      </c>
      <c r="AR132" s="78" t="s">
        <v>63</v>
      </c>
      <c r="AS132" s="83" t="s">
        <v>64</v>
      </c>
      <c r="AT132" s="77" t="s">
        <v>769</v>
      </c>
      <c r="AU132" s="81" t="s">
        <v>703</v>
      </c>
    </row>
    <row r="133" spans="1:47" ht="80" x14ac:dyDescent="0.2">
      <c r="A133" s="78">
        <v>126</v>
      </c>
      <c r="B133" s="79" t="s">
        <v>757</v>
      </c>
      <c r="C133" s="78" t="s">
        <v>63</v>
      </c>
      <c r="D133" s="78" t="s">
        <v>63</v>
      </c>
      <c r="E133" s="78" t="s">
        <v>770</v>
      </c>
      <c r="F133" s="107" t="s">
        <v>771</v>
      </c>
      <c r="G133" s="78" t="s">
        <v>63</v>
      </c>
      <c r="H133" s="78" t="s">
        <v>63</v>
      </c>
      <c r="I133" s="81" t="s">
        <v>60</v>
      </c>
      <c r="J133" s="75" t="s">
        <v>760</v>
      </c>
      <c r="K133" s="79" t="s">
        <v>761</v>
      </c>
      <c r="L133" s="79" t="s">
        <v>761</v>
      </c>
      <c r="M133" s="78" t="s">
        <v>770</v>
      </c>
      <c r="N133" s="78" t="s">
        <v>63</v>
      </c>
      <c r="O133" s="78" t="s">
        <v>63</v>
      </c>
      <c r="P133" s="79" t="s">
        <v>762</v>
      </c>
      <c r="Q133" s="84">
        <v>45100</v>
      </c>
      <c r="R133" s="84" t="s">
        <v>772</v>
      </c>
      <c r="S133" s="84" t="s">
        <v>772</v>
      </c>
      <c r="T133" s="79" t="s">
        <v>756</v>
      </c>
      <c r="U133" s="89" t="s">
        <v>117</v>
      </c>
      <c r="V133" s="86" t="str">
        <f t="shared" si="45"/>
        <v>Alta</v>
      </c>
      <c r="W133" s="88">
        <v>4</v>
      </c>
      <c r="X133" s="86" t="str">
        <f t="shared" si="46"/>
        <v>Muy Baja</v>
      </c>
      <c r="Y133" s="88">
        <v>1</v>
      </c>
      <c r="Z133" s="86" t="str">
        <f t="shared" si="47"/>
        <v>Alta</v>
      </c>
      <c r="AA133" s="88">
        <v>4</v>
      </c>
      <c r="AB133" s="89" t="str">
        <f t="shared" si="48"/>
        <v>Medio</v>
      </c>
      <c r="AC133" s="86">
        <f t="shared" si="49"/>
        <v>9</v>
      </c>
      <c r="AD133" s="79" t="s">
        <v>75</v>
      </c>
      <c r="AE133" s="79" t="s">
        <v>64</v>
      </c>
      <c r="AF133" s="79" t="s">
        <v>106</v>
      </c>
      <c r="AG133" s="114" t="s">
        <v>773</v>
      </c>
      <c r="AH133" s="78" t="s">
        <v>64</v>
      </c>
      <c r="AI133" s="78" t="s">
        <v>75</v>
      </c>
      <c r="AJ133" s="79" t="s">
        <v>75</v>
      </c>
      <c r="AK133" s="81" t="s">
        <v>1078</v>
      </c>
      <c r="AL133" s="81" t="s">
        <v>356</v>
      </c>
      <c r="AM133" s="81" t="s">
        <v>756</v>
      </c>
      <c r="AN133" s="78" t="s">
        <v>64</v>
      </c>
      <c r="AO133" s="78" t="s">
        <v>64</v>
      </c>
      <c r="AP133" s="78" t="s">
        <v>64</v>
      </c>
      <c r="AQ133" s="94">
        <v>45219</v>
      </c>
      <c r="AR133" s="78" t="s">
        <v>63</v>
      </c>
      <c r="AS133" s="83" t="s">
        <v>64</v>
      </c>
      <c r="AT133" s="77" t="s">
        <v>774</v>
      </c>
      <c r="AU133" s="81" t="s">
        <v>775</v>
      </c>
    </row>
    <row r="134" spans="1:47" ht="80" x14ac:dyDescent="0.2">
      <c r="A134" s="78">
        <v>127</v>
      </c>
      <c r="B134" s="79" t="s">
        <v>757</v>
      </c>
      <c r="C134" s="78" t="s">
        <v>63</v>
      </c>
      <c r="D134" s="78" t="s">
        <v>63</v>
      </c>
      <c r="E134" s="78" t="s">
        <v>776</v>
      </c>
      <c r="F134" s="107" t="s">
        <v>777</v>
      </c>
      <c r="G134" s="78" t="s">
        <v>63</v>
      </c>
      <c r="H134" s="78" t="s">
        <v>63</v>
      </c>
      <c r="I134" s="81" t="s">
        <v>60</v>
      </c>
      <c r="J134" s="75" t="s">
        <v>760</v>
      </c>
      <c r="K134" s="79" t="s">
        <v>761</v>
      </c>
      <c r="L134" s="79" t="s">
        <v>761</v>
      </c>
      <c r="M134" s="78" t="s">
        <v>776</v>
      </c>
      <c r="N134" s="78" t="s">
        <v>63</v>
      </c>
      <c r="O134" s="78" t="s">
        <v>63</v>
      </c>
      <c r="P134" s="79" t="s">
        <v>762</v>
      </c>
      <c r="Q134" s="84">
        <v>44894</v>
      </c>
      <c r="R134" s="84" t="s">
        <v>778</v>
      </c>
      <c r="S134" s="84" t="s">
        <v>778</v>
      </c>
      <c r="T134" s="79" t="s">
        <v>756</v>
      </c>
      <c r="U134" s="89" t="s">
        <v>117</v>
      </c>
      <c r="V134" s="86" t="str">
        <f t="shared" si="45"/>
        <v>Alta</v>
      </c>
      <c r="W134" s="88">
        <v>4</v>
      </c>
      <c r="X134" s="86" t="str">
        <f t="shared" si="46"/>
        <v>Muy Baja</v>
      </c>
      <c r="Y134" s="88">
        <v>1</v>
      </c>
      <c r="Z134" s="86" t="str">
        <f t="shared" si="47"/>
        <v>Alta</v>
      </c>
      <c r="AA134" s="88">
        <v>4</v>
      </c>
      <c r="AB134" s="89" t="str">
        <f t="shared" si="48"/>
        <v>Medio</v>
      </c>
      <c r="AC134" s="86">
        <f t="shared" si="49"/>
        <v>9</v>
      </c>
      <c r="AD134" s="79" t="s">
        <v>75</v>
      </c>
      <c r="AE134" s="79" t="s">
        <v>64</v>
      </c>
      <c r="AF134" s="79" t="s">
        <v>106</v>
      </c>
      <c r="AG134" s="114" t="s">
        <v>779</v>
      </c>
      <c r="AH134" s="78" t="s">
        <v>64</v>
      </c>
      <c r="AI134" s="78" t="s">
        <v>75</v>
      </c>
      <c r="AJ134" s="79" t="s">
        <v>75</v>
      </c>
      <c r="AK134" s="81" t="s">
        <v>1078</v>
      </c>
      <c r="AL134" s="81" t="s">
        <v>356</v>
      </c>
      <c r="AM134" s="81" t="s">
        <v>756</v>
      </c>
      <c r="AN134" s="78" t="s">
        <v>64</v>
      </c>
      <c r="AO134" s="78" t="s">
        <v>64</v>
      </c>
      <c r="AP134" s="78" t="s">
        <v>64</v>
      </c>
      <c r="AQ134" s="94">
        <v>45219</v>
      </c>
      <c r="AR134" s="78" t="s">
        <v>63</v>
      </c>
      <c r="AS134" s="83" t="s">
        <v>64</v>
      </c>
      <c r="AT134" s="77" t="s">
        <v>780</v>
      </c>
      <c r="AU134" s="81" t="s">
        <v>775</v>
      </c>
    </row>
    <row r="135" spans="1:47" ht="96" x14ac:dyDescent="0.2">
      <c r="A135" s="78">
        <v>128</v>
      </c>
      <c r="B135" s="79" t="s">
        <v>757</v>
      </c>
      <c r="C135" s="78" t="s">
        <v>63</v>
      </c>
      <c r="D135" s="78" t="s">
        <v>63</v>
      </c>
      <c r="E135" s="78" t="s">
        <v>781</v>
      </c>
      <c r="F135" s="107" t="s">
        <v>782</v>
      </c>
      <c r="G135" s="78" t="s">
        <v>63</v>
      </c>
      <c r="H135" s="78" t="s">
        <v>63</v>
      </c>
      <c r="I135" s="81" t="s">
        <v>60</v>
      </c>
      <c r="J135" s="75" t="s">
        <v>760</v>
      </c>
      <c r="K135" s="79" t="s">
        <v>761</v>
      </c>
      <c r="L135" s="79" t="s">
        <v>761</v>
      </c>
      <c r="M135" s="78" t="s">
        <v>781</v>
      </c>
      <c r="N135" s="78" t="s">
        <v>63</v>
      </c>
      <c r="O135" s="78" t="s">
        <v>63</v>
      </c>
      <c r="P135" s="79" t="s">
        <v>762</v>
      </c>
      <c r="Q135" s="84">
        <v>44945</v>
      </c>
      <c r="R135" s="84" t="s">
        <v>368</v>
      </c>
      <c r="S135" s="84" t="s">
        <v>368</v>
      </c>
      <c r="T135" s="79" t="s">
        <v>756</v>
      </c>
      <c r="U135" s="89" t="s">
        <v>117</v>
      </c>
      <c r="V135" s="86" t="str">
        <f t="shared" si="45"/>
        <v>Alta</v>
      </c>
      <c r="W135" s="88">
        <v>4</v>
      </c>
      <c r="X135" s="86" t="str">
        <f t="shared" si="46"/>
        <v>Muy Baja</v>
      </c>
      <c r="Y135" s="88">
        <v>1</v>
      </c>
      <c r="Z135" s="86" t="str">
        <f t="shared" si="47"/>
        <v>Alta</v>
      </c>
      <c r="AA135" s="88">
        <v>4</v>
      </c>
      <c r="AB135" s="89" t="str">
        <f t="shared" si="48"/>
        <v>Medio</v>
      </c>
      <c r="AC135" s="86">
        <f t="shared" si="49"/>
        <v>9</v>
      </c>
      <c r="AD135" s="79" t="s">
        <v>75</v>
      </c>
      <c r="AE135" s="79" t="s">
        <v>64</v>
      </c>
      <c r="AF135" s="79" t="s">
        <v>106</v>
      </c>
      <c r="AG135" s="114" t="s">
        <v>783</v>
      </c>
      <c r="AH135" s="78" t="s">
        <v>64</v>
      </c>
      <c r="AI135" s="78" t="s">
        <v>75</v>
      </c>
      <c r="AJ135" s="79" t="s">
        <v>75</v>
      </c>
      <c r="AK135" s="81" t="s">
        <v>1078</v>
      </c>
      <c r="AL135" s="81" t="s">
        <v>356</v>
      </c>
      <c r="AM135" s="81" t="s">
        <v>756</v>
      </c>
      <c r="AN135" s="78" t="s">
        <v>64</v>
      </c>
      <c r="AO135" s="78" t="s">
        <v>64</v>
      </c>
      <c r="AP135" s="78" t="s">
        <v>64</v>
      </c>
      <c r="AQ135" s="94">
        <v>45219</v>
      </c>
      <c r="AR135" s="78" t="s">
        <v>63</v>
      </c>
      <c r="AS135" s="83" t="s">
        <v>64</v>
      </c>
      <c r="AT135" s="77" t="s">
        <v>784</v>
      </c>
      <c r="AU135" s="81" t="s">
        <v>775</v>
      </c>
    </row>
    <row r="136" spans="1:47" ht="64" x14ac:dyDescent="0.2">
      <c r="A136" s="78">
        <v>129</v>
      </c>
      <c r="B136" s="79" t="s">
        <v>695</v>
      </c>
      <c r="C136" s="79" t="s">
        <v>696</v>
      </c>
      <c r="D136" s="79" t="s">
        <v>730</v>
      </c>
      <c r="E136" s="78" t="s">
        <v>785</v>
      </c>
      <c r="F136" s="107" t="s">
        <v>786</v>
      </c>
      <c r="G136" s="107">
        <v>21</v>
      </c>
      <c r="H136" s="107">
        <v>5</v>
      </c>
      <c r="I136" s="81" t="s">
        <v>76</v>
      </c>
      <c r="J136" s="105" t="s">
        <v>700</v>
      </c>
      <c r="K136" s="79" t="s">
        <v>700</v>
      </c>
      <c r="L136" s="79" t="s">
        <v>701</v>
      </c>
      <c r="M136" s="79" t="s">
        <v>700</v>
      </c>
      <c r="N136" s="79" t="s">
        <v>1099</v>
      </c>
      <c r="O136" s="78" t="s">
        <v>63</v>
      </c>
      <c r="P136" s="79" t="s">
        <v>235</v>
      </c>
      <c r="Q136" s="84" t="s">
        <v>787</v>
      </c>
      <c r="R136" s="84" t="s">
        <v>704</v>
      </c>
      <c r="S136" s="84" t="s">
        <v>767</v>
      </c>
      <c r="T136" s="79" t="s">
        <v>788</v>
      </c>
      <c r="U136" s="89" t="s">
        <v>117</v>
      </c>
      <c r="V136" s="86" t="str">
        <f t="shared" si="45"/>
        <v>Alta</v>
      </c>
      <c r="W136" s="88">
        <v>4</v>
      </c>
      <c r="X136" s="86" t="str">
        <f t="shared" si="46"/>
        <v>Baja</v>
      </c>
      <c r="Y136" s="88">
        <v>2</v>
      </c>
      <c r="Z136" s="86" t="str">
        <f t="shared" si="47"/>
        <v>Baja</v>
      </c>
      <c r="AA136" s="88">
        <v>2</v>
      </c>
      <c r="AB136" s="89" t="str">
        <f t="shared" si="48"/>
        <v>Medio</v>
      </c>
      <c r="AC136" s="86">
        <f t="shared" si="49"/>
        <v>8</v>
      </c>
      <c r="AD136" s="79" t="s">
        <v>75</v>
      </c>
      <c r="AE136" s="79" t="s">
        <v>64</v>
      </c>
      <c r="AF136" s="79" t="s">
        <v>65</v>
      </c>
      <c r="AG136" s="114" t="s">
        <v>789</v>
      </c>
      <c r="AH136" s="78" t="s">
        <v>64</v>
      </c>
      <c r="AI136" s="78" t="s">
        <v>75</v>
      </c>
      <c r="AJ136" s="79" t="s">
        <v>75</v>
      </c>
      <c r="AK136" s="81" t="s">
        <v>1078</v>
      </c>
      <c r="AL136" s="81" t="s">
        <v>1100</v>
      </c>
      <c r="AM136" s="81" t="s">
        <v>1101</v>
      </c>
      <c r="AN136" s="78" t="s">
        <v>64</v>
      </c>
      <c r="AO136" s="78" t="s">
        <v>64</v>
      </c>
      <c r="AP136" s="78" t="s">
        <v>64</v>
      </c>
      <c r="AQ136" s="94">
        <v>45219</v>
      </c>
      <c r="AR136" s="78" t="s">
        <v>63</v>
      </c>
      <c r="AS136" s="83" t="s">
        <v>64</v>
      </c>
      <c r="AT136" s="81" t="s">
        <v>63</v>
      </c>
      <c r="AU136" s="81" t="s">
        <v>63</v>
      </c>
    </row>
    <row r="137" spans="1:47" ht="64" x14ac:dyDescent="0.2">
      <c r="A137" s="78">
        <v>130</v>
      </c>
      <c r="B137" s="79" t="s">
        <v>695</v>
      </c>
      <c r="C137" s="79" t="s">
        <v>696</v>
      </c>
      <c r="D137" s="79" t="s">
        <v>63</v>
      </c>
      <c r="E137" s="78" t="s">
        <v>790</v>
      </c>
      <c r="F137" s="107" t="s">
        <v>791</v>
      </c>
      <c r="G137" s="107">
        <v>21</v>
      </c>
      <c r="H137" s="107">
        <v>5</v>
      </c>
      <c r="I137" s="81" t="s">
        <v>76</v>
      </c>
      <c r="J137" s="105" t="s">
        <v>700</v>
      </c>
      <c r="K137" s="79" t="s">
        <v>700</v>
      </c>
      <c r="L137" s="79" t="s">
        <v>701</v>
      </c>
      <c r="M137" s="79" t="s">
        <v>700</v>
      </c>
      <c r="N137" s="79" t="s">
        <v>1099</v>
      </c>
      <c r="O137" s="78" t="s">
        <v>63</v>
      </c>
      <c r="P137" s="79" t="s">
        <v>235</v>
      </c>
      <c r="Q137" s="84" t="s">
        <v>792</v>
      </c>
      <c r="R137" s="84" t="s">
        <v>704</v>
      </c>
      <c r="S137" s="84" t="s">
        <v>361</v>
      </c>
      <c r="T137" s="79" t="s">
        <v>788</v>
      </c>
      <c r="U137" s="89" t="s">
        <v>117</v>
      </c>
      <c r="V137" s="86" t="str">
        <f t="shared" ref="V137:V155" si="50">IF(W137=1,"Muy Baja",IF(W137=2,"Baja",IF(W137=3,"Media",IF(W137=4,"Alta",IF(W137=5,"Muy Alta", "No Aplica")))))</f>
        <v>Alta</v>
      </c>
      <c r="W137" s="88">
        <v>4</v>
      </c>
      <c r="X137" s="86" t="str">
        <f t="shared" ref="X137:X155" si="51">IF(Y137=1,"Muy Baja",IF(Y137=2,"Baja",IF(Y137=3,"Media",IF(Y137=4,"Alta",IF(Y137=5,"Muy Alta", "No Aplica")))))</f>
        <v>Baja</v>
      </c>
      <c r="Y137" s="88">
        <v>2</v>
      </c>
      <c r="Z137" s="86" t="str">
        <f t="shared" ref="Z137:Z155" si="52">IF(AA137=1,"Muy Baja",IF(AA137=2,"Baja",IF(AA137=3,"Media",IF(AA137=4,"Alta",IF(AA137=5,"Muy Alta", "No Aplica")))))</f>
        <v>Baja</v>
      </c>
      <c r="AA137" s="88">
        <v>2</v>
      </c>
      <c r="AB137" s="89" t="str">
        <f t="shared" si="48"/>
        <v>Medio</v>
      </c>
      <c r="AC137" s="86">
        <f t="shared" si="49"/>
        <v>8</v>
      </c>
      <c r="AD137" s="79" t="s">
        <v>75</v>
      </c>
      <c r="AE137" s="79" t="s">
        <v>64</v>
      </c>
      <c r="AF137" s="79" t="s">
        <v>65</v>
      </c>
      <c r="AG137" s="114" t="s">
        <v>789</v>
      </c>
      <c r="AH137" s="78" t="s">
        <v>64</v>
      </c>
      <c r="AI137" s="78" t="s">
        <v>64</v>
      </c>
      <c r="AJ137" s="79" t="s">
        <v>75</v>
      </c>
      <c r="AK137" s="81" t="s">
        <v>1078</v>
      </c>
      <c r="AL137" s="81" t="s">
        <v>1100</v>
      </c>
      <c r="AM137" s="81" t="s">
        <v>1101</v>
      </c>
      <c r="AN137" s="78" t="s">
        <v>64</v>
      </c>
      <c r="AO137" s="78" t="s">
        <v>64</v>
      </c>
      <c r="AP137" s="78" t="s">
        <v>64</v>
      </c>
      <c r="AQ137" s="94">
        <v>45219</v>
      </c>
      <c r="AR137" s="81" t="s">
        <v>63</v>
      </c>
      <c r="AS137" s="83" t="s">
        <v>64</v>
      </c>
      <c r="AT137" s="81" t="s">
        <v>63</v>
      </c>
      <c r="AU137" s="81" t="s">
        <v>63</v>
      </c>
    </row>
    <row r="138" spans="1:47" ht="64" x14ac:dyDescent="0.2">
      <c r="A138" s="78">
        <v>131</v>
      </c>
      <c r="B138" s="79" t="s">
        <v>695</v>
      </c>
      <c r="C138" s="79" t="s">
        <v>696</v>
      </c>
      <c r="D138" s="79" t="s">
        <v>63</v>
      </c>
      <c r="E138" s="78" t="s">
        <v>793</v>
      </c>
      <c r="F138" s="107" t="s">
        <v>794</v>
      </c>
      <c r="G138" s="107">
        <v>21</v>
      </c>
      <c r="H138" s="107">
        <v>5</v>
      </c>
      <c r="I138" s="81" t="s">
        <v>76</v>
      </c>
      <c r="J138" s="105" t="s">
        <v>700</v>
      </c>
      <c r="K138" s="79" t="s">
        <v>700</v>
      </c>
      <c r="L138" s="79" t="s">
        <v>701</v>
      </c>
      <c r="M138" s="79" t="s">
        <v>700</v>
      </c>
      <c r="N138" s="79" t="s">
        <v>1099</v>
      </c>
      <c r="O138" s="78" t="s">
        <v>63</v>
      </c>
      <c r="P138" s="79" t="s">
        <v>235</v>
      </c>
      <c r="Q138" s="84" t="s">
        <v>795</v>
      </c>
      <c r="R138" s="84" t="s">
        <v>704</v>
      </c>
      <c r="S138" s="84" t="s">
        <v>361</v>
      </c>
      <c r="T138" s="79" t="s">
        <v>788</v>
      </c>
      <c r="U138" s="89" t="s">
        <v>117</v>
      </c>
      <c r="V138" s="86" t="str">
        <f t="shared" si="50"/>
        <v>Alta</v>
      </c>
      <c r="W138" s="88">
        <v>4</v>
      </c>
      <c r="X138" s="86" t="str">
        <f t="shared" si="51"/>
        <v>Baja</v>
      </c>
      <c r="Y138" s="88">
        <v>2</v>
      </c>
      <c r="Z138" s="86" t="str">
        <f t="shared" si="52"/>
        <v>Baja</v>
      </c>
      <c r="AA138" s="88">
        <v>2</v>
      </c>
      <c r="AB138" s="89" t="str">
        <f t="shared" si="48"/>
        <v>Medio</v>
      </c>
      <c r="AC138" s="86">
        <f t="shared" si="49"/>
        <v>8</v>
      </c>
      <c r="AD138" s="79" t="s">
        <v>75</v>
      </c>
      <c r="AE138" s="79" t="s">
        <v>64</v>
      </c>
      <c r="AF138" s="79" t="s">
        <v>65</v>
      </c>
      <c r="AG138" s="114" t="s">
        <v>789</v>
      </c>
      <c r="AH138" s="78" t="s">
        <v>64</v>
      </c>
      <c r="AI138" s="78" t="s">
        <v>64</v>
      </c>
      <c r="AJ138" s="79" t="s">
        <v>75</v>
      </c>
      <c r="AK138" s="81" t="s">
        <v>1078</v>
      </c>
      <c r="AL138" s="81" t="s">
        <v>1100</v>
      </c>
      <c r="AM138" s="81" t="s">
        <v>1101</v>
      </c>
      <c r="AN138" s="78" t="s">
        <v>64</v>
      </c>
      <c r="AO138" s="78" t="s">
        <v>64</v>
      </c>
      <c r="AP138" s="78" t="s">
        <v>64</v>
      </c>
      <c r="AQ138" s="94">
        <v>45219</v>
      </c>
      <c r="AR138" s="81" t="s">
        <v>63</v>
      </c>
      <c r="AS138" s="83" t="s">
        <v>64</v>
      </c>
      <c r="AT138" s="81" t="s">
        <v>63</v>
      </c>
      <c r="AU138" s="81" t="s">
        <v>63</v>
      </c>
    </row>
    <row r="139" spans="1:47" ht="64" x14ac:dyDescent="0.2">
      <c r="A139" s="78">
        <v>132</v>
      </c>
      <c r="B139" s="79" t="s">
        <v>695</v>
      </c>
      <c r="C139" s="79" t="s">
        <v>696</v>
      </c>
      <c r="D139" s="79" t="s">
        <v>63</v>
      </c>
      <c r="E139" s="78" t="s">
        <v>796</v>
      </c>
      <c r="F139" s="107" t="s">
        <v>797</v>
      </c>
      <c r="G139" s="107">
        <v>21</v>
      </c>
      <c r="H139" s="107">
        <v>5</v>
      </c>
      <c r="I139" s="81" t="s">
        <v>76</v>
      </c>
      <c r="J139" s="105" t="s">
        <v>700</v>
      </c>
      <c r="K139" s="79" t="s">
        <v>700</v>
      </c>
      <c r="L139" s="79" t="s">
        <v>701</v>
      </c>
      <c r="M139" s="79" t="s">
        <v>700</v>
      </c>
      <c r="N139" s="79" t="s">
        <v>1099</v>
      </c>
      <c r="O139" s="78" t="s">
        <v>63</v>
      </c>
      <c r="P139" s="79" t="s">
        <v>235</v>
      </c>
      <c r="Q139" s="84" t="s">
        <v>798</v>
      </c>
      <c r="R139" s="84" t="s">
        <v>704</v>
      </c>
      <c r="S139" s="84" t="s">
        <v>361</v>
      </c>
      <c r="T139" s="79" t="s">
        <v>788</v>
      </c>
      <c r="U139" s="89" t="s">
        <v>117</v>
      </c>
      <c r="V139" s="86" t="str">
        <f t="shared" si="50"/>
        <v>Alta</v>
      </c>
      <c r="W139" s="88">
        <v>4</v>
      </c>
      <c r="X139" s="86" t="str">
        <f t="shared" si="51"/>
        <v>Baja</v>
      </c>
      <c r="Y139" s="88">
        <v>2</v>
      </c>
      <c r="Z139" s="86" t="str">
        <f t="shared" si="52"/>
        <v>Baja</v>
      </c>
      <c r="AA139" s="88">
        <v>2</v>
      </c>
      <c r="AB139" s="89" t="str">
        <f t="shared" si="48"/>
        <v>Medio</v>
      </c>
      <c r="AC139" s="86">
        <f t="shared" si="49"/>
        <v>8</v>
      </c>
      <c r="AD139" s="79" t="s">
        <v>75</v>
      </c>
      <c r="AE139" s="79" t="s">
        <v>64</v>
      </c>
      <c r="AF139" s="79" t="s">
        <v>65</v>
      </c>
      <c r="AG139" s="114" t="s">
        <v>789</v>
      </c>
      <c r="AH139" s="78" t="s">
        <v>64</v>
      </c>
      <c r="AI139" s="78" t="s">
        <v>64</v>
      </c>
      <c r="AJ139" s="79" t="s">
        <v>75</v>
      </c>
      <c r="AK139" s="81" t="s">
        <v>1078</v>
      </c>
      <c r="AL139" s="81" t="s">
        <v>1100</v>
      </c>
      <c r="AM139" s="81" t="s">
        <v>1101</v>
      </c>
      <c r="AN139" s="78" t="s">
        <v>64</v>
      </c>
      <c r="AO139" s="78" t="s">
        <v>64</v>
      </c>
      <c r="AP139" s="78" t="s">
        <v>64</v>
      </c>
      <c r="AQ139" s="94">
        <v>45219</v>
      </c>
      <c r="AR139" s="81" t="s">
        <v>63</v>
      </c>
      <c r="AS139" s="83" t="s">
        <v>64</v>
      </c>
      <c r="AT139" s="81" t="s">
        <v>63</v>
      </c>
      <c r="AU139" s="81" t="s">
        <v>63</v>
      </c>
    </row>
    <row r="140" spans="1:47" ht="64" x14ac:dyDescent="0.2">
      <c r="A140" s="78">
        <v>133</v>
      </c>
      <c r="B140" s="79" t="s">
        <v>799</v>
      </c>
      <c r="C140" s="79" t="s">
        <v>63</v>
      </c>
      <c r="D140" s="79" t="s">
        <v>63</v>
      </c>
      <c r="E140" s="78" t="s">
        <v>800</v>
      </c>
      <c r="F140" s="107" t="s">
        <v>801</v>
      </c>
      <c r="G140" s="107">
        <v>21</v>
      </c>
      <c r="H140" s="107">
        <v>10</v>
      </c>
      <c r="I140" s="81" t="s">
        <v>60</v>
      </c>
      <c r="J140" s="105" t="s">
        <v>802</v>
      </c>
      <c r="K140" s="79" t="s">
        <v>802</v>
      </c>
      <c r="L140" s="79" t="s">
        <v>1079</v>
      </c>
      <c r="M140" s="79" t="s">
        <v>802</v>
      </c>
      <c r="N140" s="79" t="s">
        <v>1099</v>
      </c>
      <c r="O140" s="78" t="s">
        <v>63</v>
      </c>
      <c r="P140" s="79" t="s">
        <v>235</v>
      </c>
      <c r="Q140" s="84">
        <v>45219</v>
      </c>
      <c r="R140" s="84" t="s">
        <v>704</v>
      </c>
      <c r="S140" s="84" t="s">
        <v>705</v>
      </c>
      <c r="T140" s="79" t="s">
        <v>788</v>
      </c>
      <c r="U140" s="89" t="s">
        <v>117</v>
      </c>
      <c r="V140" s="86" t="str">
        <f t="shared" si="50"/>
        <v>Alta</v>
      </c>
      <c r="W140" s="88">
        <v>4</v>
      </c>
      <c r="X140" s="86" t="str">
        <f t="shared" si="51"/>
        <v>Baja</v>
      </c>
      <c r="Y140" s="88">
        <v>2</v>
      </c>
      <c r="Z140" s="86" t="str">
        <f t="shared" si="52"/>
        <v>Baja</v>
      </c>
      <c r="AA140" s="88">
        <v>2</v>
      </c>
      <c r="AB140" s="89" t="str">
        <f t="shared" si="48"/>
        <v>Medio</v>
      </c>
      <c r="AC140" s="86">
        <f t="shared" si="49"/>
        <v>8</v>
      </c>
      <c r="AD140" s="79" t="s">
        <v>75</v>
      </c>
      <c r="AE140" s="79" t="s">
        <v>64</v>
      </c>
      <c r="AF140" s="79" t="s">
        <v>65</v>
      </c>
      <c r="AG140" s="114" t="s">
        <v>789</v>
      </c>
      <c r="AH140" s="78" t="s">
        <v>64</v>
      </c>
      <c r="AI140" s="78" t="s">
        <v>64</v>
      </c>
      <c r="AJ140" s="79" t="s">
        <v>75</v>
      </c>
      <c r="AK140" s="81" t="s">
        <v>1078</v>
      </c>
      <c r="AL140" s="81" t="s">
        <v>1100</v>
      </c>
      <c r="AM140" s="81" t="s">
        <v>1101</v>
      </c>
      <c r="AN140" s="78" t="s">
        <v>64</v>
      </c>
      <c r="AO140" s="78" t="s">
        <v>64</v>
      </c>
      <c r="AP140" s="78" t="s">
        <v>64</v>
      </c>
      <c r="AQ140" s="94">
        <v>45219</v>
      </c>
      <c r="AR140" s="81" t="s">
        <v>63</v>
      </c>
      <c r="AS140" s="83" t="s">
        <v>64</v>
      </c>
      <c r="AT140" s="81" t="s">
        <v>63</v>
      </c>
      <c r="AU140" s="81" t="s">
        <v>63</v>
      </c>
    </row>
    <row r="141" spans="1:47" ht="64" x14ac:dyDescent="0.2">
      <c r="A141" s="78">
        <v>134</v>
      </c>
      <c r="B141" s="79" t="s">
        <v>799</v>
      </c>
      <c r="C141" s="79" t="s">
        <v>63</v>
      </c>
      <c r="D141" s="79" t="s">
        <v>63</v>
      </c>
      <c r="E141" s="78" t="s">
        <v>803</v>
      </c>
      <c r="F141" s="107" t="s">
        <v>804</v>
      </c>
      <c r="G141" s="107">
        <v>21</v>
      </c>
      <c r="H141" s="107">
        <v>10</v>
      </c>
      <c r="I141" s="81" t="s">
        <v>60</v>
      </c>
      <c r="J141" s="105" t="s">
        <v>802</v>
      </c>
      <c r="K141" s="79" t="s">
        <v>802</v>
      </c>
      <c r="L141" s="79" t="s">
        <v>1079</v>
      </c>
      <c r="M141" s="79" t="s">
        <v>802</v>
      </c>
      <c r="N141" s="79" t="s">
        <v>1099</v>
      </c>
      <c r="O141" s="78" t="s">
        <v>63</v>
      </c>
      <c r="P141" s="79" t="s">
        <v>235</v>
      </c>
      <c r="Q141" s="84">
        <v>45219</v>
      </c>
      <c r="R141" s="84" t="s">
        <v>704</v>
      </c>
      <c r="S141" s="84" t="s">
        <v>705</v>
      </c>
      <c r="T141" s="79" t="s">
        <v>788</v>
      </c>
      <c r="U141" s="89" t="s">
        <v>117</v>
      </c>
      <c r="V141" s="86" t="str">
        <f t="shared" si="50"/>
        <v>Alta</v>
      </c>
      <c r="W141" s="88">
        <v>4</v>
      </c>
      <c r="X141" s="86" t="str">
        <f t="shared" si="51"/>
        <v>Baja</v>
      </c>
      <c r="Y141" s="88">
        <v>2</v>
      </c>
      <c r="Z141" s="86" t="str">
        <f t="shared" si="52"/>
        <v>Baja</v>
      </c>
      <c r="AA141" s="88">
        <v>2</v>
      </c>
      <c r="AB141" s="89" t="str">
        <f t="shared" si="48"/>
        <v>Medio</v>
      </c>
      <c r="AC141" s="86">
        <f t="shared" si="49"/>
        <v>8</v>
      </c>
      <c r="AD141" s="79" t="s">
        <v>75</v>
      </c>
      <c r="AE141" s="79" t="s">
        <v>64</v>
      </c>
      <c r="AF141" s="79" t="s">
        <v>65</v>
      </c>
      <c r="AG141" s="114" t="s">
        <v>789</v>
      </c>
      <c r="AH141" s="78" t="s">
        <v>64</v>
      </c>
      <c r="AI141" s="78" t="s">
        <v>64</v>
      </c>
      <c r="AJ141" s="79" t="s">
        <v>75</v>
      </c>
      <c r="AK141" s="81" t="s">
        <v>1078</v>
      </c>
      <c r="AL141" s="81" t="s">
        <v>1100</v>
      </c>
      <c r="AM141" s="81" t="s">
        <v>1101</v>
      </c>
      <c r="AN141" s="78" t="s">
        <v>64</v>
      </c>
      <c r="AO141" s="78" t="s">
        <v>64</v>
      </c>
      <c r="AP141" s="78" t="s">
        <v>64</v>
      </c>
      <c r="AQ141" s="94">
        <v>45219</v>
      </c>
      <c r="AR141" s="81" t="s">
        <v>63</v>
      </c>
      <c r="AS141" s="83" t="s">
        <v>64</v>
      </c>
      <c r="AT141" s="81" t="s">
        <v>63</v>
      </c>
      <c r="AU141" s="81" t="s">
        <v>63</v>
      </c>
    </row>
    <row r="142" spans="1:47" ht="64" x14ac:dyDescent="0.2">
      <c r="A142" s="78">
        <v>135</v>
      </c>
      <c r="B142" s="79" t="s">
        <v>799</v>
      </c>
      <c r="C142" s="79" t="s">
        <v>63</v>
      </c>
      <c r="D142" s="79" t="s">
        <v>63</v>
      </c>
      <c r="E142" s="78" t="s">
        <v>805</v>
      </c>
      <c r="F142" s="107" t="s">
        <v>806</v>
      </c>
      <c r="G142" s="107">
        <v>21</v>
      </c>
      <c r="H142" s="107">
        <v>10</v>
      </c>
      <c r="I142" s="81" t="s">
        <v>60</v>
      </c>
      <c r="J142" s="105" t="s">
        <v>802</v>
      </c>
      <c r="K142" s="79" t="s">
        <v>802</v>
      </c>
      <c r="L142" s="79" t="s">
        <v>1079</v>
      </c>
      <c r="M142" s="79" t="s">
        <v>802</v>
      </c>
      <c r="N142" s="79" t="s">
        <v>1099</v>
      </c>
      <c r="O142" s="78" t="s">
        <v>63</v>
      </c>
      <c r="P142" s="79" t="s">
        <v>235</v>
      </c>
      <c r="Q142" s="84">
        <v>45219</v>
      </c>
      <c r="R142" s="84" t="s">
        <v>704</v>
      </c>
      <c r="S142" s="84" t="s">
        <v>705</v>
      </c>
      <c r="T142" s="79" t="s">
        <v>788</v>
      </c>
      <c r="U142" s="89" t="s">
        <v>117</v>
      </c>
      <c r="V142" s="86" t="str">
        <f t="shared" si="50"/>
        <v>Alta</v>
      </c>
      <c r="W142" s="88">
        <v>4</v>
      </c>
      <c r="X142" s="86" t="str">
        <f t="shared" si="51"/>
        <v>Baja</v>
      </c>
      <c r="Y142" s="88">
        <v>2</v>
      </c>
      <c r="Z142" s="86" t="str">
        <f t="shared" si="52"/>
        <v>Baja</v>
      </c>
      <c r="AA142" s="88">
        <v>2</v>
      </c>
      <c r="AB142" s="89" t="str">
        <f t="shared" si="48"/>
        <v>Medio</v>
      </c>
      <c r="AC142" s="86">
        <f t="shared" si="49"/>
        <v>8</v>
      </c>
      <c r="AD142" s="79" t="s">
        <v>75</v>
      </c>
      <c r="AE142" s="79" t="s">
        <v>64</v>
      </c>
      <c r="AF142" s="79" t="s">
        <v>65</v>
      </c>
      <c r="AG142" s="114" t="s">
        <v>789</v>
      </c>
      <c r="AH142" s="78" t="s">
        <v>64</v>
      </c>
      <c r="AI142" s="78" t="s">
        <v>64</v>
      </c>
      <c r="AJ142" s="79" t="s">
        <v>75</v>
      </c>
      <c r="AK142" s="81" t="s">
        <v>1078</v>
      </c>
      <c r="AL142" s="81" t="s">
        <v>1100</v>
      </c>
      <c r="AM142" s="81" t="s">
        <v>1101</v>
      </c>
      <c r="AN142" s="78" t="s">
        <v>64</v>
      </c>
      <c r="AO142" s="78" t="s">
        <v>64</v>
      </c>
      <c r="AP142" s="78" t="s">
        <v>64</v>
      </c>
      <c r="AQ142" s="94">
        <v>45219</v>
      </c>
      <c r="AR142" s="81" t="s">
        <v>63</v>
      </c>
      <c r="AS142" s="83" t="s">
        <v>64</v>
      </c>
      <c r="AT142" s="81" t="s">
        <v>63</v>
      </c>
      <c r="AU142" s="81" t="s">
        <v>63</v>
      </c>
    </row>
    <row r="143" spans="1:47" ht="64" x14ac:dyDescent="0.2">
      <c r="A143" s="78">
        <v>136</v>
      </c>
      <c r="B143" s="79" t="s">
        <v>799</v>
      </c>
      <c r="C143" s="79" t="s">
        <v>63</v>
      </c>
      <c r="D143" s="79" t="s">
        <v>63</v>
      </c>
      <c r="E143" s="78" t="s">
        <v>807</v>
      </c>
      <c r="F143" s="107" t="s">
        <v>808</v>
      </c>
      <c r="G143" s="107">
        <v>21</v>
      </c>
      <c r="H143" s="107">
        <v>10</v>
      </c>
      <c r="I143" s="81" t="s">
        <v>60</v>
      </c>
      <c r="J143" s="105" t="s">
        <v>802</v>
      </c>
      <c r="K143" s="79" t="s">
        <v>802</v>
      </c>
      <c r="L143" s="79" t="s">
        <v>1079</v>
      </c>
      <c r="M143" s="79" t="s">
        <v>802</v>
      </c>
      <c r="N143" s="79" t="s">
        <v>1099</v>
      </c>
      <c r="O143" s="78" t="s">
        <v>63</v>
      </c>
      <c r="P143" s="79" t="s">
        <v>235</v>
      </c>
      <c r="Q143" s="84">
        <v>45219</v>
      </c>
      <c r="R143" s="84" t="s">
        <v>704</v>
      </c>
      <c r="S143" s="84" t="s">
        <v>361</v>
      </c>
      <c r="T143" s="79" t="s">
        <v>788</v>
      </c>
      <c r="U143" s="89" t="s">
        <v>117</v>
      </c>
      <c r="V143" s="86" t="str">
        <f t="shared" si="50"/>
        <v>Alta</v>
      </c>
      <c r="W143" s="88">
        <v>4</v>
      </c>
      <c r="X143" s="86" t="str">
        <f t="shared" si="51"/>
        <v>Baja</v>
      </c>
      <c r="Y143" s="88">
        <v>2</v>
      </c>
      <c r="Z143" s="86" t="str">
        <f t="shared" si="52"/>
        <v>Baja</v>
      </c>
      <c r="AA143" s="88">
        <v>2</v>
      </c>
      <c r="AB143" s="89" t="str">
        <f t="shared" si="48"/>
        <v>Medio</v>
      </c>
      <c r="AC143" s="86">
        <f t="shared" si="49"/>
        <v>8</v>
      </c>
      <c r="AD143" s="79" t="s">
        <v>75</v>
      </c>
      <c r="AE143" s="79" t="s">
        <v>64</v>
      </c>
      <c r="AF143" s="79" t="s">
        <v>65</v>
      </c>
      <c r="AG143" s="114" t="s">
        <v>789</v>
      </c>
      <c r="AH143" s="78" t="s">
        <v>64</v>
      </c>
      <c r="AI143" s="78" t="s">
        <v>64</v>
      </c>
      <c r="AJ143" s="79" t="s">
        <v>75</v>
      </c>
      <c r="AK143" s="81" t="s">
        <v>1078</v>
      </c>
      <c r="AL143" s="81" t="s">
        <v>1100</v>
      </c>
      <c r="AM143" s="81" t="s">
        <v>1101</v>
      </c>
      <c r="AN143" s="78" t="s">
        <v>64</v>
      </c>
      <c r="AO143" s="78" t="s">
        <v>64</v>
      </c>
      <c r="AP143" s="78" t="s">
        <v>64</v>
      </c>
      <c r="AQ143" s="94">
        <v>45219</v>
      </c>
      <c r="AR143" s="81" t="s">
        <v>63</v>
      </c>
      <c r="AS143" s="83" t="s">
        <v>64</v>
      </c>
      <c r="AT143" s="81" t="s">
        <v>63</v>
      </c>
      <c r="AU143" s="81" t="s">
        <v>63</v>
      </c>
    </row>
    <row r="144" spans="1:47" ht="64" x14ac:dyDescent="0.2">
      <c r="A144" s="78">
        <v>137</v>
      </c>
      <c r="B144" s="79" t="s">
        <v>809</v>
      </c>
      <c r="C144" s="79" t="s">
        <v>63</v>
      </c>
      <c r="D144" s="79" t="s">
        <v>63</v>
      </c>
      <c r="E144" s="78" t="s">
        <v>810</v>
      </c>
      <c r="F144" s="107" t="s">
        <v>811</v>
      </c>
      <c r="G144" s="107">
        <v>23</v>
      </c>
      <c r="H144" s="107">
        <v>6</v>
      </c>
      <c r="I144" s="81" t="s">
        <v>60</v>
      </c>
      <c r="J144" s="105" t="s">
        <v>802</v>
      </c>
      <c r="K144" s="79" t="s">
        <v>802</v>
      </c>
      <c r="L144" s="79" t="s">
        <v>1079</v>
      </c>
      <c r="M144" s="79" t="s">
        <v>802</v>
      </c>
      <c r="N144" s="79" t="s">
        <v>1099</v>
      </c>
      <c r="O144" s="78" t="s">
        <v>63</v>
      </c>
      <c r="P144" s="79" t="s">
        <v>235</v>
      </c>
      <c r="Q144" s="84">
        <v>45219</v>
      </c>
      <c r="R144" s="84" t="s">
        <v>361</v>
      </c>
      <c r="S144" s="84" t="s">
        <v>705</v>
      </c>
      <c r="T144" s="79" t="s">
        <v>788</v>
      </c>
      <c r="U144" s="89" t="s">
        <v>117</v>
      </c>
      <c r="V144" s="86" t="str">
        <f t="shared" si="50"/>
        <v>Alta</v>
      </c>
      <c r="W144" s="88">
        <v>4</v>
      </c>
      <c r="X144" s="86" t="str">
        <f t="shared" si="51"/>
        <v>Baja</v>
      </c>
      <c r="Y144" s="88">
        <v>2</v>
      </c>
      <c r="Z144" s="86" t="str">
        <f t="shared" si="52"/>
        <v>Baja</v>
      </c>
      <c r="AA144" s="88">
        <v>2</v>
      </c>
      <c r="AB144" s="89" t="str">
        <f t="shared" si="48"/>
        <v>Medio</v>
      </c>
      <c r="AC144" s="86">
        <f t="shared" si="49"/>
        <v>8</v>
      </c>
      <c r="AD144" s="79" t="s">
        <v>75</v>
      </c>
      <c r="AE144" s="79" t="s">
        <v>64</v>
      </c>
      <c r="AF144" s="79" t="s">
        <v>65</v>
      </c>
      <c r="AG144" s="114" t="s">
        <v>789</v>
      </c>
      <c r="AH144" s="78" t="s">
        <v>64</v>
      </c>
      <c r="AI144" s="78" t="s">
        <v>64</v>
      </c>
      <c r="AJ144" s="79" t="s">
        <v>75</v>
      </c>
      <c r="AK144" s="81" t="s">
        <v>1078</v>
      </c>
      <c r="AL144" s="81" t="s">
        <v>1100</v>
      </c>
      <c r="AM144" s="81" t="s">
        <v>1101</v>
      </c>
      <c r="AN144" s="78" t="s">
        <v>64</v>
      </c>
      <c r="AO144" s="78" t="s">
        <v>64</v>
      </c>
      <c r="AP144" s="78" t="s">
        <v>64</v>
      </c>
      <c r="AQ144" s="94">
        <v>45219</v>
      </c>
      <c r="AR144" s="81" t="s">
        <v>63</v>
      </c>
      <c r="AS144" s="83" t="s">
        <v>64</v>
      </c>
      <c r="AT144" s="81" t="s">
        <v>63</v>
      </c>
      <c r="AU144" s="81" t="s">
        <v>63</v>
      </c>
    </row>
    <row r="145" spans="1:47" ht="64" x14ac:dyDescent="0.2">
      <c r="A145" s="78">
        <v>138</v>
      </c>
      <c r="B145" s="79" t="s">
        <v>809</v>
      </c>
      <c r="C145" s="79" t="s">
        <v>63</v>
      </c>
      <c r="D145" s="79" t="s">
        <v>63</v>
      </c>
      <c r="E145" s="78" t="s">
        <v>812</v>
      </c>
      <c r="F145" s="107" t="s">
        <v>811</v>
      </c>
      <c r="G145" s="107">
        <v>23</v>
      </c>
      <c r="H145" s="107">
        <v>6</v>
      </c>
      <c r="I145" s="81" t="s">
        <v>60</v>
      </c>
      <c r="J145" s="105" t="s">
        <v>802</v>
      </c>
      <c r="K145" s="79" t="s">
        <v>802</v>
      </c>
      <c r="L145" s="79" t="s">
        <v>1079</v>
      </c>
      <c r="M145" s="79" t="s">
        <v>802</v>
      </c>
      <c r="N145" s="79" t="s">
        <v>1099</v>
      </c>
      <c r="O145" s="78" t="s">
        <v>63</v>
      </c>
      <c r="P145" s="79" t="s">
        <v>235</v>
      </c>
      <c r="Q145" s="84">
        <v>45219</v>
      </c>
      <c r="R145" s="84" t="s">
        <v>361</v>
      </c>
      <c r="S145" s="84" t="s">
        <v>705</v>
      </c>
      <c r="T145" s="79" t="s">
        <v>788</v>
      </c>
      <c r="U145" s="89" t="s">
        <v>117</v>
      </c>
      <c r="V145" s="86" t="str">
        <f t="shared" si="50"/>
        <v>Alta</v>
      </c>
      <c r="W145" s="88">
        <v>4</v>
      </c>
      <c r="X145" s="86" t="str">
        <f t="shared" si="51"/>
        <v>Baja</v>
      </c>
      <c r="Y145" s="88">
        <v>2</v>
      </c>
      <c r="Z145" s="86" t="str">
        <f t="shared" si="52"/>
        <v>Baja</v>
      </c>
      <c r="AA145" s="88">
        <v>2</v>
      </c>
      <c r="AB145" s="89" t="str">
        <f t="shared" si="48"/>
        <v>Medio</v>
      </c>
      <c r="AC145" s="86">
        <f t="shared" si="49"/>
        <v>8</v>
      </c>
      <c r="AD145" s="79" t="s">
        <v>75</v>
      </c>
      <c r="AE145" s="79" t="s">
        <v>64</v>
      </c>
      <c r="AF145" s="79" t="s">
        <v>65</v>
      </c>
      <c r="AG145" s="114" t="s">
        <v>789</v>
      </c>
      <c r="AH145" s="78" t="s">
        <v>64</v>
      </c>
      <c r="AI145" s="78" t="s">
        <v>64</v>
      </c>
      <c r="AJ145" s="79" t="s">
        <v>75</v>
      </c>
      <c r="AK145" s="81" t="s">
        <v>1078</v>
      </c>
      <c r="AL145" s="81" t="s">
        <v>1100</v>
      </c>
      <c r="AM145" s="81" t="s">
        <v>1101</v>
      </c>
      <c r="AN145" s="78" t="s">
        <v>64</v>
      </c>
      <c r="AO145" s="78" t="s">
        <v>64</v>
      </c>
      <c r="AP145" s="78" t="s">
        <v>64</v>
      </c>
      <c r="AQ145" s="94">
        <v>45219</v>
      </c>
      <c r="AR145" s="81" t="s">
        <v>63</v>
      </c>
      <c r="AS145" s="83" t="s">
        <v>64</v>
      </c>
      <c r="AT145" s="81" t="s">
        <v>63</v>
      </c>
      <c r="AU145" s="81" t="s">
        <v>63</v>
      </c>
    </row>
    <row r="146" spans="1:47" ht="64" x14ac:dyDescent="0.2">
      <c r="A146" s="78">
        <v>139</v>
      </c>
      <c r="B146" s="79" t="s">
        <v>809</v>
      </c>
      <c r="C146" s="79" t="s">
        <v>63</v>
      </c>
      <c r="D146" s="79" t="s">
        <v>63</v>
      </c>
      <c r="E146" s="78" t="s">
        <v>813</v>
      </c>
      <c r="F146" s="107" t="s">
        <v>811</v>
      </c>
      <c r="G146" s="107">
        <v>23</v>
      </c>
      <c r="H146" s="107">
        <v>6</v>
      </c>
      <c r="I146" s="81" t="s">
        <v>60</v>
      </c>
      <c r="J146" s="105" t="s">
        <v>802</v>
      </c>
      <c r="K146" s="79" t="s">
        <v>802</v>
      </c>
      <c r="L146" s="79" t="s">
        <v>1079</v>
      </c>
      <c r="M146" s="79" t="s">
        <v>802</v>
      </c>
      <c r="N146" s="79" t="s">
        <v>1099</v>
      </c>
      <c r="O146" s="78" t="s">
        <v>63</v>
      </c>
      <c r="P146" s="79" t="s">
        <v>235</v>
      </c>
      <c r="Q146" s="84">
        <v>45219</v>
      </c>
      <c r="R146" s="84" t="s">
        <v>361</v>
      </c>
      <c r="S146" s="84" t="s">
        <v>705</v>
      </c>
      <c r="T146" s="79" t="s">
        <v>788</v>
      </c>
      <c r="U146" s="89" t="s">
        <v>117</v>
      </c>
      <c r="V146" s="86" t="str">
        <f t="shared" si="50"/>
        <v>Alta</v>
      </c>
      <c r="W146" s="88">
        <v>4</v>
      </c>
      <c r="X146" s="86" t="str">
        <f t="shared" si="51"/>
        <v>Baja</v>
      </c>
      <c r="Y146" s="88">
        <v>2</v>
      </c>
      <c r="Z146" s="86" t="str">
        <f t="shared" si="52"/>
        <v>Baja</v>
      </c>
      <c r="AA146" s="88">
        <v>2</v>
      </c>
      <c r="AB146" s="89" t="str">
        <f t="shared" si="48"/>
        <v>Medio</v>
      </c>
      <c r="AC146" s="86">
        <f t="shared" si="49"/>
        <v>8</v>
      </c>
      <c r="AD146" s="79" t="s">
        <v>75</v>
      </c>
      <c r="AE146" s="79" t="s">
        <v>64</v>
      </c>
      <c r="AF146" s="79" t="s">
        <v>65</v>
      </c>
      <c r="AG146" s="114" t="s">
        <v>789</v>
      </c>
      <c r="AH146" s="78" t="s">
        <v>64</v>
      </c>
      <c r="AI146" s="78" t="s">
        <v>64</v>
      </c>
      <c r="AJ146" s="79" t="s">
        <v>75</v>
      </c>
      <c r="AK146" s="81" t="s">
        <v>1078</v>
      </c>
      <c r="AL146" s="81" t="s">
        <v>1100</v>
      </c>
      <c r="AM146" s="81" t="s">
        <v>1101</v>
      </c>
      <c r="AN146" s="78" t="s">
        <v>64</v>
      </c>
      <c r="AO146" s="78" t="s">
        <v>64</v>
      </c>
      <c r="AP146" s="78" t="s">
        <v>64</v>
      </c>
      <c r="AQ146" s="94">
        <v>45219</v>
      </c>
      <c r="AR146" s="81" t="s">
        <v>63</v>
      </c>
      <c r="AS146" s="83" t="s">
        <v>64</v>
      </c>
      <c r="AT146" s="81" t="s">
        <v>63</v>
      </c>
      <c r="AU146" s="81" t="s">
        <v>63</v>
      </c>
    </row>
    <row r="147" spans="1:47" ht="64" x14ac:dyDescent="0.2">
      <c r="A147" s="78">
        <v>140</v>
      </c>
      <c r="B147" s="79" t="s">
        <v>809</v>
      </c>
      <c r="C147" s="79" t="s">
        <v>63</v>
      </c>
      <c r="D147" s="79" t="s">
        <v>63</v>
      </c>
      <c r="E147" s="78" t="s">
        <v>814</v>
      </c>
      <c r="F147" s="107" t="s">
        <v>811</v>
      </c>
      <c r="G147" s="107">
        <v>23</v>
      </c>
      <c r="H147" s="107">
        <v>6</v>
      </c>
      <c r="I147" s="81" t="s">
        <v>60</v>
      </c>
      <c r="J147" s="105" t="s">
        <v>802</v>
      </c>
      <c r="K147" s="79" t="s">
        <v>802</v>
      </c>
      <c r="L147" s="79" t="s">
        <v>1079</v>
      </c>
      <c r="M147" s="79" t="s">
        <v>802</v>
      </c>
      <c r="N147" s="79" t="s">
        <v>1099</v>
      </c>
      <c r="O147" s="78" t="s">
        <v>63</v>
      </c>
      <c r="P147" s="79" t="s">
        <v>235</v>
      </c>
      <c r="Q147" s="84">
        <v>45219</v>
      </c>
      <c r="R147" s="84" t="s">
        <v>361</v>
      </c>
      <c r="S147" s="84" t="s">
        <v>361</v>
      </c>
      <c r="T147" s="79" t="s">
        <v>788</v>
      </c>
      <c r="U147" s="89" t="s">
        <v>117</v>
      </c>
      <c r="V147" s="86" t="str">
        <f t="shared" si="50"/>
        <v>Alta</v>
      </c>
      <c r="W147" s="88">
        <v>4</v>
      </c>
      <c r="X147" s="86" t="str">
        <f t="shared" si="51"/>
        <v>Baja</v>
      </c>
      <c r="Y147" s="88">
        <v>2</v>
      </c>
      <c r="Z147" s="86" t="str">
        <f t="shared" si="52"/>
        <v>Baja</v>
      </c>
      <c r="AA147" s="88">
        <v>2</v>
      </c>
      <c r="AB147" s="89" t="str">
        <f t="shared" si="48"/>
        <v>Medio</v>
      </c>
      <c r="AC147" s="86">
        <f t="shared" si="49"/>
        <v>8</v>
      </c>
      <c r="AD147" s="79" t="s">
        <v>75</v>
      </c>
      <c r="AE147" s="79" t="s">
        <v>64</v>
      </c>
      <c r="AF147" s="79" t="s">
        <v>65</v>
      </c>
      <c r="AG147" s="114" t="s">
        <v>789</v>
      </c>
      <c r="AH147" s="78" t="s">
        <v>64</v>
      </c>
      <c r="AI147" s="78" t="s">
        <v>64</v>
      </c>
      <c r="AJ147" s="79" t="s">
        <v>75</v>
      </c>
      <c r="AK147" s="81" t="s">
        <v>1078</v>
      </c>
      <c r="AL147" s="81" t="s">
        <v>1100</v>
      </c>
      <c r="AM147" s="81" t="s">
        <v>1101</v>
      </c>
      <c r="AN147" s="78" t="s">
        <v>64</v>
      </c>
      <c r="AO147" s="78" t="s">
        <v>64</v>
      </c>
      <c r="AP147" s="78" t="s">
        <v>64</v>
      </c>
      <c r="AQ147" s="94">
        <v>45219</v>
      </c>
      <c r="AR147" s="81" t="s">
        <v>63</v>
      </c>
      <c r="AS147" s="83" t="s">
        <v>64</v>
      </c>
      <c r="AT147" s="81" t="s">
        <v>63</v>
      </c>
      <c r="AU147" s="81" t="s">
        <v>63</v>
      </c>
    </row>
    <row r="148" spans="1:47" ht="64" x14ac:dyDescent="0.2">
      <c r="A148" s="78">
        <v>141</v>
      </c>
      <c r="B148" s="79" t="s">
        <v>63</v>
      </c>
      <c r="C148" s="79" t="s">
        <v>63</v>
      </c>
      <c r="D148" s="79" t="s">
        <v>63</v>
      </c>
      <c r="E148" s="116" t="s">
        <v>815</v>
      </c>
      <c r="F148" s="107" t="s">
        <v>816</v>
      </c>
      <c r="G148" s="107">
        <v>2</v>
      </c>
      <c r="H148" s="107">
        <v>11</v>
      </c>
      <c r="I148" s="81" t="s">
        <v>60</v>
      </c>
      <c r="J148" s="105" t="s">
        <v>802</v>
      </c>
      <c r="K148" s="79" t="s">
        <v>802</v>
      </c>
      <c r="L148" s="79" t="s">
        <v>1079</v>
      </c>
      <c r="M148" s="79" t="s">
        <v>802</v>
      </c>
      <c r="N148" s="79" t="s">
        <v>1099</v>
      </c>
      <c r="O148" s="78" t="s">
        <v>63</v>
      </c>
      <c r="P148" s="79" t="s">
        <v>235</v>
      </c>
      <c r="Q148" s="84">
        <v>45219</v>
      </c>
      <c r="R148" s="84" t="s">
        <v>361</v>
      </c>
      <c r="S148" s="84" t="s">
        <v>705</v>
      </c>
      <c r="T148" s="79" t="s">
        <v>788</v>
      </c>
      <c r="U148" s="89" t="s">
        <v>117</v>
      </c>
      <c r="V148" s="86" t="str">
        <f t="shared" si="50"/>
        <v>Alta</v>
      </c>
      <c r="W148" s="88">
        <v>4</v>
      </c>
      <c r="X148" s="86" t="str">
        <f t="shared" si="51"/>
        <v>Baja</v>
      </c>
      <c r="Y148" s="88">
        <v>2</v>
      </c>
      <c r="Z148" s="86" t="str">
        <f t="shared" si="52"/>
        <v>Baja</v>
      </c>
      <c r="AA148" s="88">
        <v>2</v>
      </c>
      <c r="AB148" s="89" t="str">
        <f t="shared" si="48"/>
        <v>Medio</v>
      </c>
      <c r="AC148" s="86">
        <f t="shared" si="49"/>
        <v>8</v>
      </c>
      <c r="AD148" s="79" t="s">
        <v>75</v>
      </c>
      <c r="AE148" s="79" t="s">
        <v>64</v>
      </c>
      <c r="AF148" s="79" t="s">
        <v>65</v>
      </c>
      <c r="AG148" s="114" t="s">
        <v>789</v>
      </c>
      <c r="AH148" s="78" t="s">
        <v>64</v>
      </c>
      <c r="AI148" s="78" t="s">
        <v>64</v>
      </c>
      <c r="AJ148" s="79" t="s">
        <v>75</v>
      </c>
      <c r="AK148" s="81" t="s">
        <v>1078</v>
      </c>
      <c r="AL148" s="81" t="s">
        <v>1100</v>
      </c>
      <c r="AM148" s="81" t="s">
        <v>1101</v>
      </c>
      <c r="AN148" s="78" t="s">
        <v>64</v>
      </c>
      <c r="AO148" s="78" t="s">
        <v>64</v>
      </c>
      <c r="AP148" s="78" t="s">
        <v>64</v>
      </c>
      <c r="AQ148" s="94">
        <v>45219</v>
      </c>
      <c r="AR148" s="81" t="s">
        <v>63</v>
      </c>
      <c r="AS148" s="83" t="s">
        <v>64</v>
      </c>
      <c r="AT148" s="81" t="s">
        <v>63</v>
      </c>
      <c r="AU148" s="81" t="s">
        <v>63</v>
      </c>
    </row>
    <row r="149" spans="1:47" ht="64" x14ac:dyDescent="0.2">
      <c r="A149" s="78">
        <v>142</v>
      </c>
      <c r="B149" s="79" t="s">
        <v>63</v>
      </c>
      <c r="C149" s="79" t="s">
        <v>63</v>
      </c>
      <c r="D149" s="79" t="s">
        <v>63</v>
      </c>
      <c r="E149" s="116" t="s">
        <v>817</v>
      </c>
      <c r="F149" s="107" t="s">
        <v>818</v>
      </c>
      <c r="G149" s="107">
        <v>2</v>
      </c>
      <c r="H149" s="107">
        <v>11</v>
      </c>
      <c r="I149" s="81" t="s">
        <v>60</v>
      </c>
      <c r="J149" s="105" t="s">
        <v>802</v>
      </c>
      <c r="K149" s="79" t="s">
        <v>802</v>
      </c>
      <c r="L149" s="79" t="s">
        <v>1079</v>
      </c>
      <c r="M149" s="79" t="s">
        <v>802</v>
      </c>
      <c r="N149" s="79" t="s">
        <v>1099</v>
      </c>
      <c r="O149" s="78" t="s">
        <v>63</v>
      </c>
      <c r="P149" s="79" t="s">
        <v>235</v>
      </c>
      <c r="Q149" s="84">
        <v>45219</v>
      </c>
      <c r="R149" s="84" t="s">
        <v>361</v>
      </c>
      <c r="S149" s="84" t="s">
        <v>705</v>
      </c>
      <c r="T149" s="79" t="s">
        <v>788</v>
      </c>
      <c r="U149" s="89" t="s">
        <v>117</v>
      </c>
      <c r="V149" s="86" t="str">
        <f t="shared" si="50"/>
        <v>Alta</v>
      </c>
      <c r="W149" s="88">
        <v>4</v>
      </c>
      <c r="X149" s="86" t="str">
        <f t="shared" si="51"/>
        <v>Baja</v>
      </c>
      <c r="Y149" s="88">
        <v>2</v>
      </c>
      <c r="Z149" s="86" t="str">
        <f t="shared" si="52"/>
        <v>Baja</v>
      </c>
      <c r="AA149" s="88">
        <v>2</v>
      </c>
      <c r="AB149" s="89" t="str">
        <f t="shared" si="48"/>
        <v>Medio</v>
      </c>
      <c r="AC149" s="86">
        <f t="shared" si="49"/>
        <v>8</v>
      </c>
      <c r="AD149" s="79" t="s">
        <v>75</v>
      </c>
      <c r="AE149" s="79" t="s">
        <v>64</v>
      </c>
      <c r="AF149" s="79" t="s">
        <v>65</v>
      </c>
      <c r="AG149" s="114" t="s">
        <v>789</v>
      </c>
      <c r="AH149" s="78" t="s">
        <v>64</v>
      </c>
      <c r="AI149" s="78" t="s">
        <v>64</v>
      </c>
      <c r="AJ149" s="79" t="s">
        <v>75</v>
      </c>
      <c r="AK149" s="81" t="s">
        <v>1078</v>
      </c>
      <c r="AL149" s="81" t="s">
        <v>1100</v>
      </c>
      <c r="AM149" s="81" t="s">
        <v>1101</v>
      </c>
      <c r="AN149" s="78" t="s">
        <v>64</v>
      </c>
      <c r="AO149" s="78" t="s">
        <v>64</v>
      </c>
      <c r="AP149" s="78" t="s">
        <v>64</v>
      </c>
      <c r="AQ149" s="94">
        <v>45219</v>
      </c>
      <c r="AR149" s="81" t="s">
        <v>63</v>
      </c>
      <c r="AS149" s="83" t="s">
        <v>64</v>
      </c>
      <c r="AT149" s="81" t="s">
        <v>63</v>
      </c>
      <c r="AU149" s="81" t="s">
        <v>63</v>
      </c>
    </row>
    <row r="150" spans="1:47" ht="64" x14ac:dyDescent="0.2">
      <c r="A150" s="78">
        <v>143</v>
      </c>
      <c r="B150" s="79" t="s">
        <v>63</v>
      </c>
      <c r="C150" s="79" t="s">
        <v>63</v>
      </c>
      <c r="D150" s="79" t="s">
        <v>63</v>
      </c>
      <c r="E150" s="116" t="s">
        <v>819</v>
      </c>
      <c r="F150" s="107" t="s">
        <v>820</v>
      </c>
      <c r="G150" s="107">
        <v>2</v>
      </c>
      <c r="H150" s="107">
        <v>11</v>
      </c>
      <c r="I150" s="81" t="s">
        <v>60</v>
      </c>
      <c r="J150" s="105" t="s">
        <v>802</v>
      </c>
      <c r="K150" s="79" t="s">
        <v>802</v>
      </c>
      <c r="L150" s="79" t="s">
        <v>1079</v>
      </c>
      <c r="M150" s="79" t="s">
        <v>802</v>
      </c>
      <c r="N150" s="79" t="s">
        <v>1099</v>
      </c>
      <c r="O150" s="78" t="s">
        <v>63</v>
      </c>
      <c r="P150" s="79" t="s">
        <v>235</v>
      </c>
      <c r="Q150" s="84">
        <v>45219</v>
      </c>
      <c r="R150" s="84" t="s">
        <v>361</v>
      </c>
      <c r="S150" s="84" t="s">
        <v>705</v>
      </c>
      <c r="T150" s="79" t="s">
        <v>788</v>
      </c>
      <c r="U150" s="89" t="s">
        <v>117</v>
      </c>
      <c r="V150" s="86" t="str">
        <f t="shared" si="50"/>
        <v>Alta</v>
      </c>
      <c r="W150" s="88">
        <v>4</v>
      </c>
      <c r="X150" s="86" t="str">
        <f t="shared" si="51"/>
        <v>Baja</v>
      </c>
      <c r="Y150" s="88">
        <v>2</v>
      </c>
      <c r="Z150" s="86" t="str">
        <f t="shared" si="52"/>
        <v>Baja</v>
      </c>
      <c r="AA150" s="88">
        <v>2</v>
      </c>
      <c r="AB150" s="89" t="str">
        <f t="shared" si="48"/>
        <v>Medio</v>
      </c>
      <c r="AC150" s="86">
        <f t="shared" si="49"/>
        <v>8</v>
      </c>
      <c r="AD150" s="79" t="s">
        <v>75</v>
      </c>
      <c r="AE150" s="79" t="s">
        <v>64</v>
      </c>
      <c r="AF150" s="79" t="s">
        <v>65</v>
      </c>
      <c r="AG150" s="114" t="s">
        <v>789</v>
      </c>
      <c r="AH150" s="78" t="s">
        <v>64</v>
      </c>
      <c r="AI150" s="78" t="s">
        <v>64</v>
      </c>
      <c r="AJ150" s="79" t="s">
        <v>75</v>
      </c>
      <c r="AK150" s="81" t="s">
        <v>1078</v>
      </c>
      <c r="AL150" s="81" t="s">
        <v>1100</v>
      </c>
      <c r="AM150" s="81" t="s">
        <v>1101</v>
      </c>
      <c r="AN150" s="78" t="s">
        <v>64</v>
      </c>
      <c r="AO150" s="78" t="s">
        <v>64</v>
      </c>
      <c r="AP150" s="78" t="s">
        <v>64</v>
      </c>
      <c r="AQ150" s="94">
        <v>45219</v>
      </c>
      <c r="AR150" s="81" t="s">
        <v>63</v>
      </c>
      <c r="AS150" s="83" t="s">
        <v>64</v>
      </c>
      <c r="AT150" s="81" t="s">
        <v>63</v>
      </c>
      <c r="AU150" s="81" t="s">
        <v>63</v>
      </c>
    </row>
    <row r="151" spans="1:47" ht="64" x14ac:dyDescent="0.2">
      <c r="A151" s="78">
        <v>144</v>
      </c>
      <c r="B151" s="79" t="s">
        <v>63</v>
      </c>
      <c r="C151" s="79" t="s">
        <v>63</v>
      </c>
      <c r="D151" s="79" t="s">
        <v>63</v>
      </c>
      <c r="E151" s="116" t="s">
        <v>821</v>
      </c>
      <c r="F151" s="107" t="s">
        <v>822</v>
      </c>
      <c r="G151" s="107">
        <v>2</v>
      </c>
      <c r="H151" s="107">
        <v>11</v>
      </c>
      <c r="I151" s="81" t="s">
        <v>60</v>
      </c>
      <c r="J151" s="105" t="s">
        <v>802</v>
      </c>
      <c r="K151" s="79" t="s">
        <v>802</v>
      </c>
      <c r="L151" s="79" t="s">
        <v>1079</v>
      </c>
      <c r="M151" s="79" t="s">
        <v>802</v>
      </c>
      <c r="N151" s="79" t="s">
        <v>1099</v>
      </c>
      <c r="O151" s="78" t="s">
        <v>63</v>
      </c>
      <c r="P151" s="79" t="s">
        <v>235</v>
      </c>
      <c r="Q151" s="84">
        <v>45219</v>
      </c>
      <c r="R151" s="84" t="s">
        <v>361</v>
      </c>
      <c r="S151" s="84" t="s">
        <v>361</v>
      </c>
      <c r="T151" s="79" t="s">
        <v>788</v>
      </c>
      <c r="U151" s="89" t="s">
        <v>117</v>
      </c>
      <c r="V151" s="86" t="str">
        <f t="shared" si="50"/>
        <v>Alta</v>
      </c>
      <c r="W151" s="88">
        <v>4</v>
      </c>
      <c r="X151" s="86" t="str">
        <f t="shared" si="51"/>
        <v>Baja</v>
      </c>
      <c r="Y151" s="88">
        <v>2</v>
      </c>
      <c r="Z151" s="86" t="str">
        <f t="shared" si="52"/>
        <v>Baja</v>
      </c>
      <c r="AA151" s="88">
        <v>2</v>
      </c>
      <c r="AB151" s="89" t="str">
        <f t="shared" si="48"/>
        <v>Medio</v>
      </c>
      <c r="AC151" s="86">
        <f t="shared" si="49"/>
        <v>8</v>
      </c>
      <c r="AD151" s="79" t="s">
        <v>75</v>
      </c>
      <c r="AE151" s="79" t="s">
        <v>64</v>
      </c>
      <c r="AF151" s="79" t="s">
        <v>65</v>
      </c>
      <c r="AG151" s="114" t="s">
        <v>789</v>
      </c>
      <c r="AH151" s="78" t="s">
        <v>64</v>
      </c>
      <c r="AI151" s="78" t="s">
        <v>64</v>
      </c>
      <c r="AJ151" s="79" t="s">
        <v>75</v>
      </c>
      <c r="AK151" s="81" t="s">
        <v>1078</v>
      </c>
      <c r="AL151" s="81" t="s">
        <v>1100</v>
      </c>
      <c r="AM151" s="81" t="s">
        <v>1101</v>
      </c>
      <c r="AN151" s="78" t="s">
        <v>64</v>
      </c>
      <c r="AO151" s="78" t="s">
        <v>64</v>
      </c>
      <c r="AP151" s="78" t="s">
        <v>64</v>
      </c>
      <c r="AQ151" s="94">
        <v>45219</v>
      </c>
      <c r="AR151" s="81" t="s">
        <v>63</v>
      </c>
      <c r="AS151" s="83" t="s">
        <v>64</v>
      </c>
      <c r="AT151" s="81" t="s">
        <v>63</v>
      </c>
      <c r="AU151" s="81" t="s">
        <v>63</v>
      </c>
    </row>
    <row r="152" spans="1:47" ht="64" x14ac:dyDescent="0.2">
      <c r="A152" s="78">
        <v>145</v>
      </c>
      <c r="B152" s="79" t="s">
        <v>809</v>
      </c>
      <c r="C152" s="79" t="s">
        <v>823</v>
      </c>
      <c r="D152" s="79" t="s">
        <v>63</v>
      </c>
      <c r="E152" s="78" t="s">
        <v>824</v>
      </c>
      <c r="F152" s="107" t="s">
        <v>825</v>
      </c>
      <c r="G152" s="107">
        <v>23</v>
      </c>
      <c r="H152" s="107">
        <v>10</v>
      </c>
      <c r="I152" s="81" t="s">
        <v>60</v>
      </c>
      <c r="J152" s="105" t="s">
        <v>802</v>
      </c>
      <c r="K152" s="79" t="s">
        <v>802</v>
      </c>
      <c r="L152" s="79" t="s">
        <v>1079</v>
      </c>
      <c r="M152" s="79" t="s">
        <v>802</v>
      </c>
      <c r="N152" s="79" t="s">
        <v>1099</v>
      </c>
      <c r="O152" s="78" t="s">
        <v>63</v>
      </c>
      <c r="P152" s="79" t="s">
        <v>235</v>
      </c>
      <c r="Q152" s="84">
        <v>45219</v>
      </c>
      <c r="R152" s="84" t="s">
        <v>361</v>
      </c>
      <c r="S152" s="84" t="s">
        <v>705</v>
      </c>
      <c r="T152" s="79" t="s">
        <v>788</v>
      </c>
      <c r="U152" s="89" t="s">
        <v>117</v>
      </c>
      <c r="V152" s="86" t="str">
        <f t="shared" si="50"/>
        <v>Alta</v>
      </c>
      <c r="W152" s="88">
        <v>4</v>
      </c>
      <c r="X152" s="86" t="str">
        <f t="shared" si="51"/>
        <v>Baja</v>
      </c>
      <c r="Y152" s="88">
        <v>2</v>
      </c>
      <c r="Z152" s="86" t="str">
        <f t="shared" si="52"/>
        <v>Baja</v>
      </c>
      <c r="AA152" s="88">
        <v>2</v>
      </c>
      <c r="AB152" s="89" t="str">
        <f t="shared" si="48"/>
        <v>Medio</v>
      </c>
      <c r="AC152" s="86">
        <f t="shared" si="49"/>
        <v>8</v>
      </c>
      <c r="AD152" s="79" t="s">
        <v>75</v>
      </c>
      <c r="AE152" s="79" t="s">
        <v>64</v>
      </c>
      <c r="AF152" s="79" t="s">
        <v>65</v>
      </c>
      <c r="AG152" s="114" t="s">
        <v>789</v>
      </c>
      <c r="AH152" s="78" t="s">
        <v>64</v>
      </c>
      <c r="AI152" s="78" t="s">
        <v>64</v>
      </c>
      <c r="AJ152" s="79" t="s">
        <v>75</v>
      </c>
      <c r="AK152" s="81" t="s">
        <v>1078</v>
      </c>
      <c r="AL152" s="81" t="s">
        <v>1100</v>
      </c>
      <c r="AM152" s="81" t="s">
        <v>1101</v>
      </c>
      <c r="AN152" s="78" t="s">
        <v>64</v>
      </c>
      <c r="AO152" s="78" t="s">
        <v>64</v>
      </c>
      <c r="AP152" s="78" t="s">
        <v>64</v>
      </c>
      <c r="AQ152" s="94">
        <v>45219</v>
      </c>
      <c r="AR152" s="81" t="s">
        <v>63</v>
      </c>
      <c r="AS152" s="83" t="s">
        <v>64</v>
      </c>
      <c r="AT152" s="81" t="s">
        <v>63</v>
      </c>
      <c r="AU152" s="81" t="s">
        <v>63</v>
      </c>
    </row>
    <row r="153" spans="1:47" ht="64" x14ac:dyDescent="0.2">
      <c r="A153" s="78">
        <v>146</v>
      </c>
      <c r="B153" s="79" t="s">
        <v>809</v>
      </c>
      <c r="C153" s="79" t="s">
        <v>823</v>
      </c>
      <c r="D153" s="79" t="s">
        <v>63</v>
      </c>
      <c r="E153" s="78" t="s">
        <v>826</v>
      </c>
      <c r="F153" s="107" t="s">
        <v>825</v>
      </c>
      <c r="G153" s="107">
        <v>23</v>
      </c>
      <c r="H153" s="107">
        <v>10</v>
      </c>
      <c r="I153" s="81" t="s">
        <v>60</v>
      </c>
      <c r="J153" s="105" t="s">
        <v>802</v>
      </c>
      <c r="K153" s="79" t="s">
        <v>802</v>
      </c>
      <c r="L153" s="79" t="s">
        <v>1079</v>
      </c>
      <c r="M153" s="79" t="s">
        <v>802</v>
      </c>
      <c r="N153" s="79" t="s">
        <v>1099</v>
      </c>
      <c r="O153" s="78" t="s">
        <v>63</v>
      </c>
      <c r="P153" s="79" t="s">
        <v>235</v>
      </c>
      <c r="Q153" s="84">
        <v>45219</v>
      </c>
      <c r="R153" s="84" t="s">
        <v>361</v>
      </c>
      <c r="S153" s="84" t="s">
        <v>705</v>
      </c>
      <c r="T153" s="79" t="s">
        <v>788</v>
      </c>
      <c r="U153" s="89" t="s">
        <v>117</v>
      </c>
      <c r="V153" s="86" t="str">
        <f t="shared" si="50"/>
        <v>Alta</v>
      </c>
      <c r="W153" s="88">
        <v>4</v>
      </c>
      <c r="X153" s="86" t="str">
        <f t="shared" si="51"/>
        <v>Baja</v>
      </c>
      <c r="Y153" s="88">
        <v>2</v>
      </c>
      <c r="Z153" s="86" t="str">
        <f t="shared" si="52"/>
        <v>Baja</v>
      </c>
      <c r="AA153" s="88">
        <v>2</v>
      </c>
      <c r="AB153" s="89" t="str">
        <f t="shared" si="48"/>
        <v>Medio</v>
      </c>
      <c r="AC153" s="86">
        <f t="shared" si="49"/>
        <v>8</v>
      </c>
      <c r="AD153" s="79" t="s">
        <v>75</v>
      </c>
      <c r="AE153" s="79" t="s">
        <v>64</v>
      </c>
      <c r="AF153" s="79" t="s">
        <v>65</v>
      </c>
      <c r="AG153" s="114" t="s">
        <v>789</v>
      </c>
      <c r="AH153" s="78" t="s">
        <v>64</v>
      </c>
      <c r="AI153" s="78" t="s">
        <v>64</v>
      </c>
      <c r="AJ153" s="79" t="s">
        <v>75</v>
      </c>
      <c r="AK153" s="81" t="s">
        <v>1078</v>
      </c>
      <c r="AL153" s="81" t="s">
        <v>1100</v>
      </c>
      <c r="AM153" s="81" t="s">
        <v>1101</v>
      </c>
      <c r="AN153" s="78" t="s">
        <v>64</v>
      </c>
      <c r="AO153" s="78" t="s">
        <v>64</v>
      </c>
      <c r="AP153" s="78" t="s">
        <v>64</v>
      </c>
      <c r="AQ153" s="94">
        <v>45219</v>
      </c>
      <c r="AR153" s="81" t="s">
        <v>63</v>
      </c>
      <c r="AS153" s="83" t="s">
        <v>64</v>
      </c>
      <c r="AT153" s="81" t="s">
        <v>63</v>
      </c>
      <c r="AU153" s="81" t="s">
        <v>63</v>
      </c>
    </row>
    <row r="154" spans="1:47" ht="64" x14ac:dyDescent="0.2">
      <c r="A154" s="78">
        <v>147</v>
      </c>
      <c r="B154" s="79" t="s">
        <v>809</v>
      </c>
      <c r="C154" s="79" t="s">
        <v>823</v>
      </c>
      <c r="D154" s="79" t="s">
        <v>63</v>
      </c>
      <c r="E154" s="78" t="s">
        <v>827</v>
      </c>
      <c r="F154" s="107" t="s">
        <v>825</v>
      </c>
      <c r="G154" s="107">
        <v>23</v>
      </c>
      <c r="H154" s="107">
        <v>10</v>
      </c>
      <c r="I154" s="81" t="s">
        <v>60</v>
      </c>
      <c r="J154" s="105" t="s">
        <v>802</v>
      </c>
      <c r="K154" s="79" t="s">
        <v>802</v>
      </c>
      <c r="L154" s="79" t="s">
        <v>1079</v>
      </c>
      <c r="M154" s="79" t="s">
        <v>802</v>
      </c>
      <c r="N154" s="79" t="s">
        <v>1099</v>
      </c>
      <c r="O154" s="78" t="s">
        <v>63</v>
      </c>
      <c r="P154" s="79" t="s">
        <v>235</v>
      </c>
      <c r="Q154" s="84">
        <v>45219</v>
      </c>
      <c r="R154" s="84" t="s">
        <v>361</v>
      </c>
      <c r="S154" s="84" t="s">
        <v>705</v>
      </c>
      <c r="T154" s="79" t="s">
        <v>788</v>
      </c>
      <c r="U154" s="89" t="s">
        <v>117</v>
      </c>
      <c r="V154" s="86" t="str">
        <f t="shared" si="50"/>
        <v>Alta</v>
      </c>
      <c r="W154" s="88">
        <v>4</v>
      </c>
      <c r="X154" s="86" t="str">
        <f t="shared" si="51"/>
        <v>Baja</v>
      </c>
      <c r="Y154" s="88">
        <v>2</v>
      </c>
      <c r="Z154" s="86" t="str">
        <f t="shared" si="52"/>
        <v>Baja</v>
      </c>
      <c r="AA154" s="88">
        <v>2</v>
      </c>
      <c r="AB154" s="89" t="str">
        <f t="shared" ref="AB154" si="53">IF(AND(AC154&gt;0,AC154&lt;4),"Muy Bajo",IF(AND(AC154&gt;=4,AC154&lt;7),"Bajo",IF(AND(AC154&gt;=7,AC154&lt;10),"Medio",IF(AND(AC154&gt;=10,AC154&lt;13),"Alto",IF(AND(AC154&gt;=13,AC154&lt;=15),"Muy Alto", "No Aplica")))))</f>
        <v>Medio</v>
      </c>
      <c r="AC154" s="86">
        <f t="shared" ref="AC154" si="54">SUM(W154,Y154,AA154)</f>
        <v>8</v>
      </c>
      <c r="AD154" s="79" t="s">
        <v>75</v>
      </c>
      <c r="AE154" s="79" t="s">
        <v>64</v>
      </c>
      <c r="AF154" s="79" t="s">
        <v>65</v>
      </c>
      <c r="AG154" s="114" t="s">
        <v>789</v>
      </c>
      <c r="AH154" s="78" t="s">
        <v>64</v>
      </c>
      <c r="AI154" s="78" t="s">
        <v>64</v>
      </c>
      <c r="AJ154" s="79" t="s">
        <v>75</v>
      </c>
      <c r="AK154" s="81" t="s">
        <v>1078</v>
      </c>
      <c r="AL154" s="81" t="s">
        <v>1100</v>
      </c>
      <c r="AM154" s="81" t="s">
        <v>1101</v>
      </c>
      <c r="AN154" s="78" t="s">
        <v>64</v>
      </c>
      <c r="AO154" s="78" t="s">
        <v>64</v>
      </c>
      <c r="AP154" s="78" t="s">
        <v>64</v>
      </c>
      <c r="AQ154" s="94">
        <v>45219</v>
      </c>
      <c r="AR154" s="81" t="s">
        <v>63</v>
      </c>
      <c r="AS154" s="83" t="s">
        <v>64</v>
      </c>
      <c r="AT154" s="81" t="s">
        <v>63</v>
      </c>
      <c r="AU154" s="81" t="s">
        <v>63</v>
      </c>
    </row>
    <row r="155" spans="1:47" ht="64" x14ac:dyDescent="0.2">
      <c r="A155" s="78">
        <v>148</v>
      </c>
      <c r="B155" s="79" t="s">
        <v>809</v>
      </c>
      <c r="C155" s="79" t="s">
        <v>823</v>
      </c>
      <c r="D155" s="79" t="s">
        <v>63</v>
      </c>
      <c r="E155" s="78" t="s">
        <v>828</v>
      </c>
      <c r="F155" s="107" t="s">
        <v>825</v>
      </c>
      <c r="G155" s="107">
        <v>23</v>
      </c>
      <c r="H155" s="107">
        <v>10</v>
      </c>
      <c r="I155" s="81" t="s">
        <v>60</v>
      </c>
      <c r="J155" s="105" t="s">
        <v>802</v>
      </c>
      <c r="K155" s="79" t="s">
        <v>802</v>
      </c>
      <c r="L155" s="79" t="s">
        <v>1079</v>
      </c>
      <c r="M155" s="79" t="s">
        <v>802</v>
      </c>
      <c r="N155" s="79" t="s">
        <v>1099</v>
      </c>
      <c r="O155" s="78" t="s">
        <v>63</v>
      </c>
      <c r="P155" s="79" t="s">
        <v>235</v>
      </c>
      <c r="Q155" s="84">
        <v>45219</v>
      </c>
      <c r="R155" s="84" t="s">
        <v>361</v>
      </c>
      <c r="S155" s="84" t="s">
        <v>361</v>
      </c>
      <c r="T155" s="79" t="s">
        <v>788</v>
      </c>
      <c r="U155" s="89" t="s">
        <v>117</v>
      </c>
      <c r="V155" s="86" t="str">
        <f t="shared" si="50"/>
        <v>Alta</v>
      </c>
      <c r="W155" s="88">
        <v>4</v>
      </c>
      <c r="X155" s="86" t="str">
        <f t="shared" si="51"/>
        <v>Baja</v>
      </c>
      <c r="Y155" s="88">
        <v>2</v>
      </c>
      <c r="Z155" s="86" t="str">
        <f t="shared" si="52"/>
        <v>Baja</v>
      </c>
      <c r="AA155" s="88">
        <v>2</v>
      </c>
      <c r="AB155" s="89" t="str">
        <f t="shared" ref="AB155:AB156" si="55">IF(AND(AC155&gt;0,AC155&lt;4),"Muy Bajo",IF(AND(AC155&gt;=4,AC155&lt;7),"Bajo",IF(AND(AC155&gt;=7,AC155&lt;10),"Medio",IF(AND(AC155&gt;=10,AC155&lt;13),"Alto",IF(AND(AC155&gt;=13,AC155&lt;=15),"Muy Alto", "No Aplica")))))</f>
        <v>Medio</v>
      </c>
      <c r="AC155" s="86">
        <f t="shared" ref="AC155:AC156" si="56">SUM(W155,Y155,AA155)</f>
        <v>8</v>
      </c>
      <c r="AD155" s="79" t="s">
        <v>75</v>
      </c>
      <c r="AE155" s="79" t="s">
        <v>64</v>
      </c>
      <c r="AF155" s="79" t="s">
        <v>65</v>
      </c>
      <c r="AG155" s="114" t="s">
        <v>789</v>
      </c>
      <c r="AH155" s="78" t="s">
        <v>64</v>
      </c>
      <c r="AI155" s="78" t="s">
        <v>64</v>
      </c>
      <c r="AJ155" s="79" t="s">
        <v>75</v>
      </c>
      <c r="AK155" s="81" t="s">
        <v>1078</v>
      </c>
      <c r="AL155" s="81" t="s">
        <v>1100</v>
      </c>
      <c r="AM155" s="81" t="s">
        <v>1101</v>
      </c>
      <c r="AN155" s="78" t="s">
        <v>64</v>
      </c>
      <c r="AO155" s="78" t="s">
        <v>64</v>
      </c>
      <c r="AP155" s="78" t="s">
        <v>64</v>
      </c>
      <c r="AQ155" s="94">
        <v>45219</v>
      </c>
      <c r="AR155" s="81" t="s">
        <v>63</v>
      </c>
      <c r="AS155" s="83" t="s">
        <v>64</v>
      </c>
      <c r="AT155" s="81" t="s">
        <v>63</v>
      </c>
      <c r="AU155" s="81" t="s">
        <v>63</v>
      </c>
    </row>
    <row r="156" spans="1:47" ht="66" customHeight="1" x14ac:dyDescent="0.2">
      <c r="A156" s="78">
        <v>149</v>
      </c>
      <c r="B156" s="79" t="s">
        <v>829</v>
      </c>
      <c r="C156" s="79" t="s">
        <v>830</v>
      </c>
      <c r="D156" s="79" t="s">
        <v>63</v>
      </c>
      <c r="E156" s="78" t="s">
        <v>831</v>
      </c>
      <c r="F156" s="78" t="s">
        <v>832</v>
      </c>
      <c r="G156" s="78">
        <v>24</v>
      </c>
      <c r="H156" s="78">
        <v>4</v>
      </c>
      <c r="I156" s="81" t="s">
        <v>60</v>
      </c>
      <c r="J156" s="151"/>
      <c r="K156" s="79" t="s">
        <v>833</v>
      </c>
      <c r="L156" s="79" t="s">
        <v>833</v>
      </c>
      <c r="M156" s="79"/>
      <c r="N156" s="79"/>
      <c r="O156" s="79"/>
      <c r="P156" s="79" t="s">
        <v>235</v>
      </c>
      <c r="Q156" s="84">
        <v>45219</v>
      </c>
      <c r="R156" s="84" t="s">
        <v>704</v>
      </c>
      <c r="S156" s="84" t="s">
        <v>361</v>
      </c>
      <c r="T156" s="79"/>
      <c r="U156" s="89"/>
      <c r="V156" s="86" t="str">
        <f t="shared" ref="V156" si="57">IF(W156=1,"Muy Baja",IF(W156=2,"Baja",IF(W156=3,"Media",IF(W156=4,"Alta",IF(W156=5,"Muy Alta", "No Aplica")))))</f>
        <v>Alta</v>
      </c>
      <c r="W156" s="88">
        <v>4</v>
      </c>
      <c r="X156" s="86" t="str">
        <f t="shared" ref="X156" si="58">IF(Y156=1,"Muy Baja",IF(Y156=2,"Baja",IF(Y156=3,"Media",IF(Y156=4,"Alta",IF(Y156=5,"Muy Alta", "No Aplica")))))</f>
        <v>Alta</v>
      </c>
      <c r="Y156" s="88">
        <v>4</v>
      </c>
      <c r="Z156" s="86" t="str">
        <f t="shared" ref="Z156" si="59">IF(AA156=1,"Muy Baja",IF(AA156=2,"Baja",IF(AA156=3,"Media",IF(AA156=4,"Alta",IF(AA156=5,"Muy Alta", "No Aplica")))))</f>
        <v>Muy Baja</v>
      </c>
      <c r="AA156" s="88">
        <v>1</v>
      </c>
      <c r="AB156" s="89" t="str">
        <f t="shared" si="55"/>
        <v>Medio</v>
      </c>
      <c r="AC156" s="86">
        <f t="shared" si="56"/>
        <v>9</v>
      </c>
      <c r="AD156" s="79" t="s">
        <v>64</v>
      </c>
      <c r="AE156" s="79" t="s">
        <v>64</v>
      </c>
      <c r="AF156" s="79" t="s">
        <v>65</v>
      </c>
      <c r="AG156" s="151"/>
      <c r="AH156" s="90"/>
      <c r="AI156" s="78" t="s">
        <v>64</v>
      </c>
      <c r="AJ156" s="79"/>
      <c r="AK156" s="81"/>
      <c r="AL156" s="81"/>
      <c r="AM156" s="81"/>
      <c r="AN156" s="78" t="s">
        <v>64</v>
      </c>
      <c r="AO156" s="78" t="s">
        <v>64</v>
      </c>
      <c r="AP156" s="78" t="s">
        <v>64</v>
      </c>
      <c r="AQ156" s="94">
        <v>45219</v>
      </c>
      <c r="AR156" s="81" t="s">
        <v>63</v>
      </c>
      <c r="AS156" s="83" t="s">
        <v>64</v>
      </c>
      <c r="AT156" s="79" t="s">
        <v>834</v>
      </c>
      <c r="AU156" s="81" t="s">
        <v>63</v>
      </c>
    </row>
    <row r="157" spans="1:47" ht="45" x14ac:dyDescent="0.2">
      <c r="A157" s="78">
        <v>150</v>
      </c>
      <c r="B157" s="79" t="s">
        <v>835</v>
      </c>
      <c r="C157" s="79" t="s">
        <v>836</v>
      </c>
      <c r="D157" s="79" t="s">
        <v>837</v>
      </c>
      <c r="E157" s="78" t="s">
        <v>838</v>
      </c>
      <c r="F157" s="107" t="s">
        <v>839</v>
      </c>
      <c r="G157" s="78">
        <v>6</v>
      </c>
      <c r="H157" s="78">
        <v>1</v>
      </c>
      <c r="I157" s="81" t="s">
        <v>76</v>
      </c>
      <c r="J157" s="115" t="s">
        <v>840</v>
      </c>
      <c r="K157" s="79" t="s">
        <v>841</v>
      </c>
      <c r="L157" s="79" t="s">
        <v>841</v>
      </c>
      <c r="M157" s="79" t="s">
        <v>841</v>
      </c>
      <c r="N157" s="79" t="s">
        <v>841</v>
      </c>
      <c r="O157" s="79" t="s">
        <v>842</v>
      </c>
      <c r="P157" s="79" t="s">
        <v>235</v>
      </c>
      <c r="Q157" s="84">
        <v>43101</v>
      </c>
      <c r="R157" s="84" t="s">
        <v>843</v>
      </c>
      <c r="S157" s="84" t="s">
        <v>63</v>
      </c>
      <c r="T157" s="79" t="s">
        <v>844</v>
      </c>
      <c r="U157" s="79" t="s">
        <v>63</v>
      </c>
      <c r="V157" s="86" t="str">
        <f t="shared" si="45"/>
        <v>Muy Baja</v>
      </c>
      <c r="W157" s="88">
        <v>1</v>
      </c>
      <c r="X157" s="86" t="str">
        <f t="shared" si="46"/>
        <v>Alta</v>
      </c>
      <c r="Y157" s="88">
        <v>4</v>
      </c>
      <c r="Z157" s="86" t="str">
        <f t="shared" si="47"/>
        <v>Media</v>
      </c>
      <c r="AA157" s="88">
        <v>3</v>
      </c>
      <c r="AB157" s="89" t="str">
        <f t="shared" si="48"/>
        <v>Medio</v>
      </c>
      <c r="AC157" s="86">
        <f>SUM(W157,Y157,AA157)</f>
        <v>8</v>
      </c>
      <c r="AD157" s="79" t="s">
        <v>75</v>
      </c>
      <c r="AE157" s="79" t="s">
        <v>64</v>
      </c>
      <c r="AF157" s="79" t="s">
        <v>65</v>
      </c>
      <c r="AG157" s="89" t="s">
        <v>63</v>
      </c>
      <c r="AH157" s="79" t="s">
        <v>75</v>
      </c>
      <c r="AI157" s="79" t="s">
        <v>64</v>
      </c>
      <c r="AJ157" s="79" t="s">
        <v>75</v>
      </c>
      <c r="AK157" s="81" t="s">
        <v>845</v>
      </c>
      <c r="AL157" s="81" t="s">
        <v>368</v>
      </c>
      <c r="AM157" s="81" t="s">
        <v>845</v>
      </c>
      <c r="AN157" s="78" t="s">
        <v>64</v>
      </c>
      <c r="AO157" s="78" t="s">
        <v>64</v>
      </c>
      <c r="AP157" s="78" t="s">
        <v>64</v>
      </c>
      <c r="AQ157" s="94">
        <v>45219</v>
      </c>
      <c r="AR157" s="81" t="s">
        <v>63</v>
      </c>
      <c r="AS157" s="81" t="s">
        <v>64</v>
      </c>
      <c r="AT157" s="81" t="s">
        <v>63</v>
      </c>
      <c r="AU157" s="81" t="s">
        <v>63</v>
      </c>
    </row>
    <row r="158" spans="1:47" ht="45" x14ac:dyDescent="0.2">
      <c r="A158" s="78">
        <v>151</v>
      </c>
      <c r="B158" s="79" t="s">
        <v>835</v>
      </c>
      <c r="C158" s="79" t="s">
        <v>836</v>
      </c>
      <c r="D158" s="79" t="s">
        <v>837</v>
      </c>
      <c r="E158" s="78" t="s">
        <v>846</v>
      </c>
      <c r="F158" s="107" t="s">
        <v>847</v>
      </c>
      <c r="G158" s="78">
        <v>6</v>
      </c>
      <c r="H158" s="78">
        <v>1</v>
      </c>
      <c r="I158" s="81" t="s">
        <v>60</v>
      </c>
      <c r="J158" s="115" t="s">
        <v>840</v>
      </c>
      <c r="K158" s="79" t="s">
        <v>841</v>
      </c>
      <c r="L158" s="79" t="s">
        <v>841</v>
      </c>
      <c r="M158" s="79" t="s">
        <v>841</v>
      </c>
      <c r="N158" s="79" t="s">
        <v>841</v>
      </c>
      <c r="O158" s="79" t="s">
        <v>848</v>
      </c>
      <c r="P158" s="79" t="s">
        <v>235</v>
      </c>
      <c r="Q158" s="84">
        <v>43101</v>
      </c>
      <c r="R158" s="84" t="s">
        <v>843</v>
      </c>
      <c r="S158" s="84" t="s">
        <v>63</v>
      </c>
      <c r="T158" s="79" t="s">
        <v>844</v>
      </c>
      <c r="U158" s="79" t="s">
        <v>63</v>
      </c>
      <c r="V158" s="86" t="str">
        <f t="shared" ref="V158:V167" si="60">IF(W158=1,"Muy Baja",IF(W158=2,"Baja",IF(W158=3,"Media",IF(W158=4,"Alta",IF(W158=5,"Muy Alta", "No Aplica")))))</f>
        <v>Muy Baja</v>
      </c>
      <c r="W158" s="88">
        <v>1</v>
      </c>
      <c r="X158" s="86" t="str">
        <f t="shared" ref="X158:X167" si="61">IF(Y158=1,"Muy Baja",IF(Y158=2,"Baja",IF(Y158=3,"Media",IF(Y158=4,"Alta",IF(Y158=5,"Muy Alta", "No Aplica")))))</f>
        <v>Alta</v>
      </c>
      <c r="Y158" s="88">
        <v>4</v>
      </c>
      <c r="Z158" s="86" t="str">
        <f t="shared" ref="Z158:Z167" si="62">IF(AA158=1,"Muy Baja",IF(AA158=2,"Baja",IF(AA158=3,"Media",IF(AA158=4,"Alta",IF(AA158=5,"Muy Alta", "No Aplica")))))</f>
        <v>Media</v>
      </c>
      <c r="AA158" s="88">
        <v>3</v>
      </c>
      <c r="AB158" s="89" t="str">
        <f t="shared" ref="AB158:AB167" si="63">IF(AND(AC158&gt;0,AC158&lt;4),"Muy Bajo",IF(AND(AC158&gt;=4,AC158&lt;7),"Bajo",IF(AND(AC158&gt;=7,AC158&lt;10),"Medio",IF(AND(AC158&gt;=10,AC158&lt;13),"Alto",IF(AND(AC158&gt;=13,AC158&lt;=15),"Muy Alto", "No Aplica")))))</f>
        <v>Medio</v>
      </c>
      <c r="AC158" s="86">
        <f t="shared" ref="AC158:AC167" si="64">SUM(W158,Y158,AA158)</f>
        <v>8</v>
      </c>
      <c r="AD158" s="79" t="s">
        <v>75</v>
      </c>
      <c r="AE158" s="79" t="s">
        <v>64</v>
      </c>
      <c r="AF158" s="79" t="s">
        <v>65</v>
      </c>
      <c r="AG158" s="89" t="s">
        <v>63</v>
      </c>
      <c r="AH158" s="79" t="s">
        <v>75</v>
      </c>
      <c r="AI158" s="79" t="s">
        <v>64</v>
      </c>
      <c r="AJ158" s="79" t="s">
        <v>75</v>
      </c>
      <c r="AK158" s="81" t="s">
        <v>845</v>
      </c>
      <c r="AL158" s="81" t="s">
        <v>368</v>
      </c>
      <c r="AM158" s="81" t="s">
        <v>845</v>
      </c>
      <c r="AN158" s="78" t="s">
        <v>64</v>
      </c>
      <c r="AO158" s="78" t="s">
        <v>64</v>
      </c>
      <c r="AP158" s="78" t="s">
        <v>64</v>
      </c>
      <c r="AQ158" s="94">
        <v>45219</v>
      </c>
      <c r="AR158" s="81" t="s">
        <v>63</v>
      </c>
      <c r="AS158" s="81" t="s">
        <v>64</v>
      </c>
      <c r="AT158" s="81" t="s">
        <v>63</v>
      </c>
      <c r="AU158" s="81" t="s">
        <v>63</v>
      </c>
    </row>
    <row r="159" spans="1:47" ht="45" x14ac:dyDescent="0.2">
      <c r="A159" s="78">
        <v>152</v>
      </c>
      <c r="B159" s="79" t="s">
        <v>835</v>
      </c>
      <c r="C159" s="79" t="s">
        <v>836</v>
      </c>
      <c r="D159" s="79" t="s">
        <v>849</v>
      </c>
      <c r="E159" s="78" t="s">
        <v>850</v>
      </c>
      <c r="F159" s="107" t="s">
        <v>851</v>
      </c>
      <c r="G159" s="78">
        <v>6</v>
      </c>
      <c r="H159" s="78">
        <v>1</v>
      </c>
      <c r="I159" s="81" t="s">
        <v>60</v>
      </c>
      <c r="J159" s="115" t="s">
        <v>840</v>
      </c>
      <c r="K159" s="79" t="s">
        <v>841</v>
      </c>
      <c r="L159" s="79" t="s">
        <v>841</v>
      </c>
      <c r="M159" s="79" t="s">
        <v>841</v>
      </c>
      <c r="N159" s="79" t="s">
        <v>841</v>
      </c>
      <c r="O159" s="79" t="s">
        <v>852</v>
      </c>
      <c r="P159" s="79" t="s">
        <v>235</v>
      </c>
      <c r="Q159" s="84">
        <v>43101</v>
      </c>
      <c r="R159" s="84" t="s">
        <v>843</v>
      </c>
      <c r="S159" s="84" t="s">
        <v>63</v>
      </c>
      <c r="T159" s="79" t="s">
        <v>844</v>
      </c>
      <c r="U159" s="79" t="s">
        <v>63</v>
      </c>
      <c r="V159" s="86" t="str">
        <f t="shared" si="60"/>
        <v>Muy Baja</v>
      </c>
      <c r="W159" s="88">
        <v>1</v>
      </c>
      <c r="X159" s="86" t="str">
        <f t="shared" si="61"/>
        <v>Alta</v>
      </c>
      <c r="Y159" s="88">
        <v>4</v>
      </c>
      <c r="Z159" s="86" t="str">
        <f t="shared" si="62"/>
        <v>Media</v>
      </c>
      <c r="AA159" s="88">
        <v>3</v>
      </c>
      <c r="AB159" s="89" t="str">
        <f t="shared" si="63"/>
        <v>Medio</v>
      </c>
      <c r="AC159" s="86">
        <f t="shared" si="64"/>
        <v>8</v>
      </c>
      <c r="AD159" s="79" t="s">
        <v>75</v>
      </c>
      <c r="AE159" s="79" t="s">
        <v>64</v>
      </c>
      <c r="AF159" s="79" t="s">
        <v>65</v>
      </c>
      <c r="AG159" s="89" t="s">
        <v>63</v>
      </c>
      <c r="AH159" s="79" t="s">
        <v>75</v>
      </c>
      <c r="AI159" s="79" t="s">
        <v>64</v>
      </c>
      <c r="AJ159" s="79" t="s">
        <v>75</v>
      </c>
      <c r="AK159" s="81" t="s">
        <v>845</v>
      </c>
      <c r="AL159" s="81" t="s">
        <v>368</v>
      </c>
      <c r="AM159" s="81" t="s">
        <v>845</v>
      </c>
      <c r="AN159" s="78" t="s">
        <v>64</v>
      </c>
      <c r="AO159" s="78" t="s">
        <v>64</v>
      </c>
      <c r="AP159" s="78" t="s">
        <v>64</v>
      </c>
      <c r="AQ159" s="94">
        <v>45219</v>
      </c>
      <c r="AR159" s="81" t="s">
        <v>63</v>
      </c>
      <c r="AS159" s="81" t="s">
        <v>64</v>
      </c>
      <c r="AT159" s="81" t="s">
        <v>63</v>
      </c>
      <c r="AU159" s="81" t="s">
        <v>63</v>
      </c>
    </row>
    <row r="160" spans="1:47" ht="45" x14ac:dyDescent="0.2">
      <c r="A160" s="78">
        <v>153</v>
      </c>
      <c r="B160" s="79" t="s">
        <v>835</v>
      </c>
      <c r="C160" s="79" t="s">
        <v>836</v>
      </c>
      <c r="D160" s="79" t="s">
        <v>849</v>
      </c>
      <c r="E160" s="78" t="s">
        <v>853</v>
      </c>
      <c r="F160" s="107" t="s">
        <v>854</v>
      </c>
      <c r="G160" s="78">
        <v>6</v>
      </c>
      <c r="H160" s="78">
        <v>1</v>
      </c>
      <c r="I160" s="81" t="s">
        <v>60</v>
      </c>
      <c r="J160" s="115" t="s">
        <v>840</v>
      </c>
      <c r="K160" s="79" t="s">
        <v>841</v>
      </c>
      <c r="L160" s="79" t="s">
        <v>841</v>
      </c>
      <c r="M160" s="79" t="s">
        <v>841</v>
      </c>
      <c r="N160" s="79" t="s">
        <v>841</v>
      </c>
      <c r="O160" s="79" t="s">
        <v>855</v>
      </c>
      <c r="P160" s="79" t="s">
        <v>235</v>
      </c>
      <c r="Q160" s="84">
        <v>43101</v>
      </c>
      <c r="R160" s="84" t="s">
        <v>843</v>
      </c>
      <c r="S160" s="84" t="s">
        <v>63</v>
      </c>
      <c r="T160" s="79" t="s">
        <v>844</v>
      </c>
      <c r="U160" s="79" t="s">
        <v>63</v>
      </c>
      <c r="V160" s="86" t="str">
        <f t="shared" si="60"/>
        <v>Muy Baja</v>
      </c>
      <c r="W160" s="88">
        <v>1</v>
      </c>
      <c r="X160" s="86" t="str">
        <f t="shared" si="61"/>
        <v>Alta</v>
      </c>
      <c r="Y160" s="88">
        <v>4</v>
      </c>
      <c r="Z160" s="86" t="str">
        <f t="shared" si="62"/>
        <v>Media</v>
      </c>
      <c r="AA160" s="88">
        <v>3</v>
      </c>
      <c r="AB160" s="89" t="str">
        <f t="shared" si="63"/>
        <v>Medio</v>
      </c>
      <c r="AC160" s="86">
        <f t="shared" si="64"/>
        <v>8</v>
      </c>
      <c r="AD160" s="79" t="s">
        <v>75</v>
      </c>
      <c r="AE160" s="79" t="s">
        <v>64</v>
      </c>
      <c r="AF160" s="79" t="s">
        <v>65</v>
      </c>
      <c r="AG160" s="89" t="s">
        <v>63</v>
      </c>
      <c r="AH160" s="79" t="s">
        <v>75</v>
      </c>
      <c r="AI160" s="79" t="s">
        <v>64</v>
      </c>
      <c r="AJ160" s="79" t="s">
        <v>75</v>
      </c>
      <c r="AK160" s="81" t="s">
        <v>845</v>
      </c>
      <c r="AL160" s="81" t="s">
        <v>368</v>
      </c>
      <c r="AM160" s="81" t="s">
        <v>845</v>
      </c>
      <c r="AN160" s="78" t="s">
        <v>64</v>
      </c>
      <c r="AO160" s="78" t="s">
        <v>64</v>
      </c>
      <c r="AP160" s="78" t="s">
        <v>64</v>
      </c>
      <c r="AQ160" s="94">
        <v>45219</v>
      </c>
      <c r="AR160" s="81" t="s">
        <v>63</v>
      </c>
      <c r="AS160" s="81" t="s">
        <v>64</v>
      </c>
      <c r="AT160" s="81" t="s">
        <v>63</v>
      </c>
      <c r="AU160" s="81" t="s">
        <v>63</v>
      </c>
    </row>
    <row r="161" spans="1:47" ht="45" x14ac:dyDescent="0.2">
      <c r="A161" s="78">
        <v>154</v>
      </c>
      <c r="B161" s="79" t="s">
        <v>835</v>
      </c>
      <c r="C161" s="79" t="s">
        <v>836</v>
      </c>
      <c r="D161" s="79" t="s">
        <v>849</v>
      </c>
      <c r="E161" s="78" t="s">
        <v>856</v>
      </c>
      <c r="F161" s="107" t="s">
        <v>857</v>
      </c>
      <c r="G161" s="78">
        <v>6</v>
      </c>
      <c r="H161" s="78">
        <v>1</v>
      </c>
      <c r="I161" s="81" t="s">
        <v>60</v>
      </c>
      <c r="J161" s="115" t="s">
        <v>840</v>
      </c>
      <c r="K161" s="79" t="s">
        <v>841</v>
      </c>
      <c r="L161" s="79" t="s">
        <v>841</v>
      </c>
      <c r="M161" s="79" t="s">
        <v>841</v>
      </c>
      <c r="N161" s="79" t="s">
        <v>841</v>
      </c>
      <c r="O161" s="79" t="s">
        <v>858</v>
      </c>
      <c r="P161" s="79" t="s">
        <v>235</v>
      </c>
      <c r="Q161" s="84">
        <v>43101</v>
      </c>
      <c r="R161" s="84" t="s">
        <v>843</v>
      </c>
      <c r="S161" s="84" t="s">
        <v>63</v>
      </c>
      <c r="T161" s="79" t="s">
        <v>844</v>
      </c>
      <c r="U161" s="79" t="s">
        <v>63</v>
      </c>
      <c r="V161" s="86" t="str">
        <f t="shared" si="60"/>
        <v>Muy Baja</v>
      </c>
      <c r="W161" s="88">
        <v>1</v>
      </c>
      <c r="X161" s="86" t="str">
        <f t="shared" si="61"/>
        <v>Alta</v>
      </c>
      <c r="Y161" s="88">
        <v>4</v>
      </c>
      <c r="Z161" s="86" t="str">
        <f t="shared" si="62"/>
        <v>Media</v>
      </c>
      <c r="AA161" s="88">
        <v>3</v>
      </c>
      <c r="AB161" s="89" t="str">
        <f t="shared" si="63"/>
        <v>Medio</v>
      </c>
      <c r="AC161" s="86">
        <f t="shared" si="64"/>
        <v>8</v>
      </c>
      <c r="AD161" s="79" t="s">
        <v>75</v>
      </c>
      <c r="AE161" s="79" t="s">
        <v>64</v>
      </c>
      <c r="AF161" s="79" t="s">
        <v>65</v>
      </c>
      <c r="AG161" s="89" t="s">
        <v>63</v>
      </c>
      <c r="AH161" s="79" t="s">
        <v>75</v>
      </c>
      <c r="AI161" s="79" t="s">
        <v>64</v>
      </c>
      <c r="AJ161" s="79" t="s">
        <v>75</v>
      </c>
      <c r="AK161" s="81" t="s">
        <v>845</v>
      </c>
      <c r="AL161" s="81" t="s">
        <v>368</v>
      </c>
      <c r="AM161" s="81" t="s">
        <v>845</v>
      </c>
      <c r="AN161" s="78" t="s">
        <v>64</v>
      </c>
      <c r="AO161" s="78" t="s">
        <v>64</v>
      </c>
      <c r="AP161" s="78" t="s">
        <v>64</v>
      </c>
      <c r="AQ161" s="94">
        <v>45219</v>
      </c>
      <c r="AR161" s="81" t="s">
        <v>63</v>
      </c>
      <c r="AS161" s="81" t="s">
        <v>64</v>
      </c>
      <c r="AT161" s="81" t="s">
        <v>63</v>
      </c>
      <c r="AU161" s="81" t="s">
        <v>63</v>
      </c>
    </row>
    <row r="162" spans="1:47" ht="45" x14ac:dyDescent="0.2">
      <c r="A162" s="78">
        <v>155</v>
      </c>
      <c r="B162" s="79" t="s">
        <v>835</v>
      </c>
      <c r="C162" s="79" t="s">
        <v>836</v>
      </c>
      <c r="D162" s="79" t="s">
        <v>859</v>
      </c>
      <c r="E162" s="79" t="s">
        <v>860</v>
      </c>
      <c r="F162" s="107" t="s">
        <v>861</v>
      </c>
      <c r="G162" s="78">
        <v>6</v>
      </c>
      <c r="H162" s="78">
        <v>2</v>
      </c>
      <c r="I162" s="81" t="s">
        <v>60</v>
      </c>
      <c r="J162" s="115" t="s">
        <v>840</v>
      </c>
      <c r="K162" s="79" t="s">
        <v>841</v>
      </c>
      <c r="L162" s="79" t="s">
        <v>841</v>
      </c>
      <c r="M162" s="79" t="s">
        <v>841</v>
      </c>
      <c r="N162" s="79" t="s">
        <v>841</v>
      </c>
      <c r="O162" s="79" t="s">
        <v>862</v>
      </c>
      <c r="P162" s="79" t="s">
        <v>235</v>
      </c>
      <c r="Q162" s="84">
        <v>43101</v>
      </c>
      <c r="R162" s="84" t="s">
        <v>843</v>
      </c>
      <c r="S162" s="84" t="s">
        <v>63</v>
      </c>
      <c r="T162" s="79" t="s">
        <v>844</v>
      </c>
      <c r="U162" s="79" t="s">
        <v>63</v>
      </c>
      <c r="V162" s="86" t="str">
        <f t="shared" si="60"/>
        <v>Muy Baja</v>
      </c>
      <c r="W162" s="88">
        <v>1</v>
      </c>
      <c r="X162" s="86" t="str">
        <f t="shared" si="61"/>
        <v>Alta</v>
      </c>
      <c r="Y162" s="88">
        <v>4</v>
      </c>
      <c r="Z162" s="86" t="str">
        <f t="shared" si="62"/>
        <v>Media</v>
      </c>
      <c r="AA162" s="88">
        <v>3</v>
      </c>
      <c r="AB162" s="89" t="str">
        <f t="shared" si="63"/>
        <v>Medio</v>
      </c>
      <c r="AC162" s="86">
        <f t="shared" si="64"/>
        <v>8</v>
      </c>
      <c r="AD162" s="79" t="s">
        <v>75</v>
      </c>
      <c r="AE162" s="79" t="s">
        <v>64</v>
      </c>
      <c r="AF162" s="79" t="s">
        <v>65</v>
      </c>
      <c r="AG162" s="89" t="s">
        <v>63</v>
      </c>
      <c r="AH162" s="79" t="s">
        <v>75</v>
      </c>
      <c r="AI162" s="79" t="s">
        <v>64</v>
      </c>
      <c r="AJ162" s="79" t="s">
        <v>75</v>
      </c>
      <c r="AK162" s="81" t="s">
        <v>845</v>
      </c>
      <c r="AL162" s="81" t="s">
        <v>368</v>
      </c>
      <c r="AM162" s="81" t="s">
        <v>845</v>
      </c>
      <c r="AN162" s="78" t="s">
        <v>64</v>
      </c>
      <c r="AO162" s="78" t="s">
        <v>64</v>
      </c>
      <c r="AP162" s="78" t="s">
        <v>64</v>
      </c>
      <c r="AQ162" s="94">
        <v>45219</v>
      </c>
      <c r="AR162" s="81" t="s">
        <v>63</v>
      </c>
      <c r="AS162" s="81" t="s">
        <v>64</v>
      </c>
      <c r="AT162" s="81" t="s">
        <v>63</v>
      </c>
      <c r="AU162" s="81" t="s">
        <v>63</v>
      </c>
    </row>
    <row r="163" spans="1:47" ht="60" x14ac:dyDescent="0.2">
      <c r="A163" s="78">
        <v>156</v>
      </c>
      <c r="B163" s="79" t="s">
        <v>863</v>
      </c>
      <c r="C163" s="79" t="s">
        <v>864</v>
      </c>
      <c r="D163" s="79" t="s">
        <v>865</v>
      </c>
      <c r="E163" s="78" t="s">
        <v>866</v>
      </c>
      <c r="F163" s="107" t="s">
        <v>867</v>
      </c>
      <c r="G163" s="78" t="s">
        <v>63</v>
      </c>
      <c r="H163" s="78" t="s">
        <v>63</v>
      </c>
      <c r="I163" s="81" t="s">
        <v>60</v>
      </c>
      <c r="J163" s="115" t="s">
        <v>840</v>
      </c>
      <c r="K163" s="79" t="s">
        <v>841</v>
      </c>
      <c r="L163" s="79" t="s">
        <v>841</v>
      </c>
      <c r="M163" s="79" t="s">
        <v>841</v>
      </c>
      <c r="N163" s="79" t="s">
        <v>841</v>
      </c>
      <c r="O163" s="79" t="s">
        <v>63</v>
      </c>
      <c r="P163" s="79" t="s">
        <v>235</v>
      </c>
      <c r="Q163" s="84">
        <v>43101</v>
      </c>
      <c r="R163" s="84" t="s">
        <v>704</v>
      </c>
      <c r="S163" s="84" t="s">
        <v>63</v>
      </c>
      <c r="T163" s="79" t="s">
        <v>844</v>
      </c>
      <c r="U163" s="79" t="s">
        <v>63</v>
      </c>
      <c r="V163" s="86" t="str">
        <f t="shared" si="60"/>
        <v>Muy Baja</v>
      </c>
      <c r="W163" s="88">
        <v>1</v>
      </c>
      <c r="X163" s="86" t="str">
        <f t="shared" si="61"/>
        <v>Alta</v>
      </c>
      <c r="Y163" s="88">
        <v>4</v>
      </c>
      <c r="Z163" s="86" t="str">
        <f t="shared" si="62"/>
        <v>Media</v>
      </c>
      <c r="AA163" s="88">
        <v>3</v>
      </c>
      <c r="AB163" s="89" t="str">
        <f t="shared" si="63"/>
        <v>Medio</v>
      </c>
      <c r="AC163" s="86">
        <f t="shared" si="64"/>
        <v>8</v>
      </c>
      <c r="AD163" s="79" t="s">
        <v>75</v>
      </c>
      <c r="AE163" s="79" t="s">
        <v>64</v>
      </c>
      <c r="AF163" s="79" t="s">
        <v>65</v>
      </c>
      <c r="AG163" s="89" t="s">
        <v>63</v>
      </c>
      <c r="AH163" s="79" t="s">
        <v>75</v>
      </c>
      <c r="AI163" s="79" t="s">
        <v>64</v>
      </c>
      <c r="AJ163" s="79" t="s">
        <v>64</v>
      </c>
      <c r="AK163" s="89" t="s">
        <v>63</v>
      </c>
      <c r="AL163" s="81" t="s">
        <v>368</v>
      </c>
      <c r="AM163" s="81"/>
      <c r="AN163" s="78" t="s">
        <v>64</v>
      </c>
      <c r="AO163" s="78" t="s">
        <v>64</v>
      </c>
      <c r="AP163" s="78" t="s">
        <v>64</v>
      </c>
      <c r="AQ163" s="94">
        <v>45219</v>
      </c>
      <c r="AR163" s="81" t="s">
        <v>63</v>
      </c>
      <c r="AS163" s="81" t="s">
        <v>64</v>
      </c>
      <c r="AT163" s="81" t="s">
        <v>63</v>
      </c>
      <c r="AU163" s="81" t="s">
        <v>63</v>
      </c>
    </row>
    <row r="164" spans="1:47" ht="75" x14ac:dyDescent="0.2">
      <c r="A164" s="78">
        <v>157</v>
      </c>
      <c r="B164" s="79" t="s">
        <v>868</v>
      </c>
      <c r="C164" s="79" t="s">
        <v>869</v>
      </c>
      <c r="D164" s="79" t="s">
        <v>870</v>
      </c>
      <c r="E164" s="78" t="s">
        <v>871</v>
      </c>
      <c r="F164" s="107" t="s">
        <v>872</v>
      </c>
      <c r="G164" s="78" t="s">
        <v>63</v>
      </c>
      <c r="H164" s="78" t="s">
        <v>63</v>
      </c>
      <c r="I164" s="81" t="s">
        <v>60</v>
      </c>
      <c r="J164" s="115" t="s">
        <v>840</v>
      </c>
      <c r="K164" s="79" t="s">
        <v>841</v>
      </c>
      <c r="L164" s="79" t="s">
        <v>841</v>
      </c>
      <c r="M164" s="79" t="s">
        <v>841</v>
      </c>
      <c r="N164" s="79" t="s">
        <v>841</v>
      </c>
      <c r="O164" s="79" t="s">
        <v>63</v>
      </c>
      <c r="P164" s="79" t="s">
        <v>235</v>
      </c>
      <c r="Q164" s="84">
        <v>44786</v>
      </c>
      <c r="R164" s="84" t="s">
        <v>873</v>
      </c>
      <c r="S164" s="84" t="s">
        <v>63</v>
      </c>
      <c r="T164" s="79" t="s">
        <v>844</v>
      </c>
      <c r="U164" s="79" t="s">
        <v>63</v>
      </c>
      <c r="V164" s="86" t="str">
        <f t="shared" si="60"/>
        <v>Muy Baja</v>
      </c>
      <c r="W164" s="88">
        <v>1</v>
      </c>
      <c r="X164" s="86" t="str">
        <f t="shared" si="61"/>
        <v>Alta</v>
      </c>
      <c r="Y164" s="88">
        <v>4</v>
      </c>
      <c r="Z164" s="86" t="str">
        <f t="shared" si="62"/>
        <v>Media</v>
      </c>
      <c r="AA164" s="88">
        <v>3</v>
      </c>
      <c r="AB164" s="89" t="str">
        <f t="shared" si="63"/>
        <v>Medio</v>
      </c>
      <c r="AC164" s="86">
        <f t="shared" si="64"/>
        <v>8</v>
      </c>
      <c r="AD164" s="79" t="s">
        <v>75</v>
      </c>
      <c r="AE164" s="79" t="s">
        <v>64</v>
      </c>
      <c r="AF164" s="79" t="s">
        <v>65</v>
      </c>
      <c r="AG164" s="89" t="s">
        <v>63</v>
      </c>
      <c r="AH164" s="79" t="s">
        <v>75</v>
      </c>
      <c r="AI164" s="79" t="s">
        <v>64</v>
      </c>
      <c r="AJ164" s="79" t="s">
        <v>64</v>
      </c>
      <c r="AK164" s="89" t="s">
        <v>63</v>
      </c>
      <c r="AL164" s="81" t="s">
        <v>368</v>
      </c>
      <c r="AM164" s="81"/>
      <c r="AN164" s="78" t="s">
        <v>64</v>
      </c>
      <c r="AO164" s="78" t="s">
        <v>64</v>
      </c>
      <c r="AP164" s="78" t="s">
        <v>64</v>
      </c>
      <c r="AQ164" s="94">
        <v>45219</v>
      </c>
      <c r="AR164" s="81" t="s">
        <v>63</v>
      </c>
      <c r="AS164" s="81" t="s">
        <v>64</v>
      </c>
      <c r="AT164" s="81" t="s">
        <v>63</v>
      </c>
      <c r="AU164" s="81" t="s">
        <v>63</v>
      </c>
    </row>
    <row r="165" spans="1:47" ht="60" x14ac:dyDescent="0.2">
      <c r="A165" s="78">
        <v>158</v>
      </c>
      <c r="B165" s="79" t="s">
        <v>874</v>
      </c>
      <c r="C165" s="79" t="s">
        <v>875</v>
      </c>
      <c r="D165" s="79" t="s">
        <v>876</v>
      </c>
      <c r="E165" s="78" t="s">
        <v>877</v>
      </c>
      <c r="F165" s="107" t="s">
        <v>878</v>
      </c>
      <c r="G165" s="78" t="s">
        <v>63</v>
      </c>
      <c r="H165" s="78" t="s">
        <v>63</v>
      </c>
      <c r="I165" s="81" t="s">
        <v>60</v>
      </c>
      <c r="J165" s="115" t="s">
        <v>840</v>
      </c>
      <c r="K165" s="79" t="s">
        <v>841</v>
      </c>
      <c r="L165" s="79" t="s">
        <v>841</v>
      </c>
      <c r="M165" s="79" t="s">
        <v>841</v>
      </c>
      <c r="N165" s="79" t="s">
        <v>841</v>
      </c>
      <c r="O165" s="79" t="s">
        <v>879</v>
      </c>
      <c r="P165" s="79" t="s">
        <v>235</v>
      </c>
      <c r="Q165" s="84">
        <v>43101</v>
      </c>
      <c r="R165" s="84" t="s">
        <v>873</v>
      </c>
      <c r="S165" s="84" t="s">
        <v>63</v>
      </c>
      <c r="T165" s="79" t="s">
        <v>844</v>
      </c>
      <c r="U165" s="79" t="s">
        <v>63</v>
      </c>
      <c r="V165" s="86" t="str">
        <f t="shared" si="60"/>
        <v>Muy Baja</v>
      </c>
      <c r="W165" s="88">
        <v>1</v>
      </c>
      <c r="X165" s="86" t="str">
        <f t="shared" si="61"/>
        <v>Alta</v>
      </c>
      <c r="Y165" s="88">
        <v>4</v>
      </c>
      <c r="Z165" s="86" t="str">
        <f t="shared" si="62"/>
        <v>Media</v>
      </c>
      <c r="AA165" s="88">
        <v>3</v>
      </c>
      <c r="AB165" s="89" t="str">
        <f t="shared" si="63"/>
        <v>Medio</v>
      </c>
      <c r="AC165" s="86">
        <f t="shared" si="64"/>
        <v>8</v>
      </c>
      <c r="AD165" s="79" t="s">
        <v>75</v>
      </c>
      <c r="AE165" s="79" t="s">
        <v>64</v>
      </c>
      <c r="AF165" s="79" t="s">
        <v>65</v>
      </c>
      <c r="AG165" s="89" t="s">
        <v>63</v>
      </c>
      <c r="AH165" s="79" t="s">
        <v>75</v>
      </c>
      <c r="AI165" s="79" t="s">
        <v>64</v>
      </c>
      <c r="AJ165" s="79" t="s">
        <v>75</v>
      </c>
      <c r="AK165" s="81" t="s">
        <v>845</v>
      </c>
      <c r="AL165" s="81" t="s">
        <v>368</v>
      </c>
      <c r="AM165" s="81" t="s">
        <v>845</v>
      </c>
      <c r="AN165" s="78" t="s">
        <v>64</v>
      </c>
      <c r="AO165" s="78" t="s">
        <v>64</v>
      </c>
      <c r="AP165" s="78" t="s">
        <v>64</v>
      </c>
      <c r="AQ165" s="94">
        <v>45219</v>
      </c>
      <c r="AR165" s="81" t="s">
        <v>63</v>
      </c>
      <c r="AS165" s="81" t="s">
        <v>64</v>
      </c>
      <c r="AT165" s="81" t="s">
        <v>63</v>
      </c>
      <c r="AU165" s="81" t="s">
        <v>63</v>
      </c>
    </row>
    <row r="166" spans="1:47" ht="176" x14ac:dyDescent="0.2">
      <c r="A166" s="78">
        <v>159</v>
      </c>
      <c r="B166" s="79" t="s">
        <v>880</v>
      </c>
      <c r="C166" s="79" t="s">
        <v>881</v>
      </c>
      <c r="D166" s="79" t="s">
        <v>882</v>
      </c>
      <c r="E166" s="78" t="s">
        <v>883</v>
      </c>
      <c r="F166" s="79" t="s">
        <v>884</v>
      </c>
      <c r="G166" s="78" t="s">
        <v>63</v>
      </c>
      <c r="H166" s="78" t="s">
        <v>63</v>
      </c>
      <c r="I166" s="81" t="s">
        <v>60</v>
      </c>
      <c r="J166" s="115" t="s">
        <v>840</v>
      </c>
      <c r="K166" s="79" t="s">
        <v>841</v>
      </c>
      <c r="L166" s="79" t="s">
        <v>841</v>
      </c>
      <c r="M166" s="79" t="s">
        <v>841</v>
      </c>
      <c r="N166" s="79" t="s">
        <v>841</v>
      </c>
      <c r="O166" s="79" t="s">
        <v>63</v>
      </c>
      <c r="P166" s="79" t="s">
        <v>235</v>
      </c>
      <c r="Q166" s="84">
        <v>44562</v>
      </c>
      <c r="R166" s="84" t="s">
        <v>361</v>
      </c>
      <c r="S166" s="84" t="s">
        <v>63</v>
      </c>
      <c r="T166" s="77" t="s">
        <v>885</v>
      </c>
      <c r="U166" s="79" t="s">
        <v>63</v>
      </c>
      <c r="V166" s="86" t="str">
        <f t="shared" si="60"/>
        <v>Muy Baja</v>
      </c>
      <c r="W166" s="88">
        <v>1</v>
      </c>
      <c r="X166" s="86" t="str">
        <f t="shared" si="61"/>
        <v>Alta</v>
      </c>
      <c r="Y166" s="88">
        <v>4</v>
      </c>
      <c r="Z166" s="86" t="str">
        <f t="shared" si="62"/>
        <v>Media</v>
      </c>
      <c r="AA166" s="88">
        <v>3</v>
      </c>
      <c r="AB166" s="89" t="str">
        <f t="shared" si="63"/>
        <v>Medio</v>
      </c>
      <c r="AC166" s="86">
        <f t="shared" si="64"/>
        <v>8</v>
      </c>
      <c r="AD166" s="79" t="s">
        <v>64</v>
      </c>
      <c r="AE166" s="79" t="s">
        <v>64</v>
      </c>
      <c r="AF166" s="79" t="s">
        <v>65</v>
      </c>
      <c r="AG166" s="89" t="s">
        <v>63</v>
      </c>
      <c r="AH166" s="89" t="s">
        <v>63</v>
      </c>
      <c r="AI166" s="89" t="s">
        <v>63</v>
      </c>
      <c r="AJ166" s="79" t="s">
        <v>64</v>
      </c>
      <c r="AK166" s="81" t="s">
        <v>63</v>
      </c>
      <c r="AL166" s="81" t="s">
        <v>63</v>
      </c>
      <c r="AM166" s="81" t="s">
        <v>63</v>
      </c>
      <c r="AN166" s="78" t="s">
        <v>64</v>
      </c>
      <c r="AO166" s="78" t="s">
        <v>64</v>
      </c>
      <c r="AP166" s="78" t="s">
        <v>64</v>
      </c>
      <c r="AQ166" s="94">
        <v>45219</v>
      </c>
      <c r="AR166" s="81" t="s">
        <v>63</v>
      </c>
      <c r="AS166" s="81" t="s">
        <v>64</v>
      </c>
      <c r="AT166" s="81" t="s">
        <v>63</v>
      </c>
      <c r="AU166" s="81" t="s">
        <v>63</v>
      </c>
    </row>
    <row r="167" spans="1:47" ht="176" x14ac:dyDescent="0.2">
      <c r="A167" s="78">
        <v>160</v>
      </c>
      <c r="B167" s="79" t="s">
        <v>886</v>
      </c>
      <c r="C167" s="79" t="s">
        <v>887</v>
      </c>
      <c r="D167" s="79" t="s">
        <v>888</v>
      </c>
      <c r="E167" s="78" t="s">
        <v>889</v>
      </c>
      <c r="F167" s="78" t="s">
        <v>889</v>
      </c>
      <c r="G167" s="78" t="s">
        <v>63</v>
      </c>
      <c r="H167" s="78" t="s">
        <v>63</v>
      </c>
      <c r="I167" s="81" t="s">
        <v>60</v>
      </c>
      <c r="J167" s="115" t="s">
        <v>840</v>
      </c>
      <c r="K167" s="79" t="s">
        <v>841</v>
      </c>
      <c r="L167" s="79" t="s">
        <v>841</v>
      </c>
      <c r="M167" s="79" t="s">
        <v>841</v>
      </c>
      <c r="N167" s="79" t="s">
        <v>841</v>
      </c>
      <c r="O167" s="79" t="s">
        <v>63</v>
      </c>
      <c r="P167" s="79" t="s">
        <v>235</v>
      </c>
      <c r="Q167" s="84">
        <v>44562</v>
      </c>
      <c r="R167" s="84" t="s">
        <v>361</v>
      </c>
      <c r="S167" s="84" t="s">
        <v>63</v>
      </c>
      <c r="T167" s="77" t="s">
        <v>885</v>
      </c>
      <c r="U167" s="79" t="s">
        <v>63</v>
      </c>
      <c r="V167" s="86" t="str">
        <f t="shared" si="60"/>
        <v>Muy Baja</v>
      </c>
      <c r="W167" s="88">
        <v>1</v>
      </c>
      <c r="X167" s="86" t="str">
        <f t="shared" si="61"/>
        <v>Alta</v>
      </c>
      <c r="Y167" s="88">
        <v>4</v>
      </c>
      <c r="Z167" s="86" t="str">
        <f t="shared" si="62"/>
        <v>Media</v>
      </c>
      <c r="AA167" s="88">
        <v>3</v>
      </c>
      <c r="AB167" s="89" t="str">
        <f t="shared" si="63"/>
        <v>Medio</v>
      </c>
      <c r="AC167" s="86">
        <f t="shared" si="64"/>
        <v>8</v>
      </c>
      <c r="AD167" s="79" t="s">
        <v>64</v>
      </c>
      <c r="AE167" s="79" t="s">
        <v>64</v>
      </c>
      <c r="AF167" s="79" t="s">
        <v>65</v>
      </c>
      <c r="AG167" s="89" t="s">
        <v>63</v>
      </c>
      <c r="AH167" s="89" t="s">
        <v>63</v>
      </c>
      <c r="AI167" s="89" t="s">
        <v>63</v>
      </c>
      <c r="AJ167" s="79" t="s">
        <v>64</v>
      </c>
      <c r="AK167" s="81" t="s">
        <v>63</v>
      </c>
      <c r="AL167" s="81" t="s">
        <v>63</v>
      </c>
      <c r="AM167" s="81" t="s">
        <v>63</v>
      </c>
      <c r="AN167" s="78" t="s">
        <v>64</v>
      </c>
      <c r="AO167" s="78" t="s">
        <v>64</v>
      </c>
      <c r="AP167" s="78" t="s">
        <v>64</v>
      </c>
      <c r="AQ167" s="94">
        <v>45219</v>
      </c>
      <c r="AR167" s="81" t="s">
        <v>63</v>
      </c>
      <c r="AS167" s="81" t="s">
        <v>64</v>
      </c>
      <c r="AT167" s="81" t="s">
        <v>63</v>
      </c>
      <c r="AU167" s="81" t="s">
        <v>63</v>
      </c>
    </row>
    <row r="168" spans="1:47" ht="45" x14ac:dyDescent="0.2">
      <c r="A168" s="78">
        <v>161</v>
      </c>
      <c r="B168" s="79" t="s">
        <v>835</v>
      </c>
      <c r="C168" s="79" t="s">
        <v>836</v>
      </c>
      <c r="D168" s="79" t="s">
        <v>837</v>
      </c>
      <c r="E168" s="78" t="s">
        <v>838</v>
      </c>
      <c r="F168" s="107" t="s">
        <v>839</v>
      </c>
      <c r="G168" s="78">
        <v>6</v>
      </c>
      <c r="H168" s="78">
        <v>1</v>
      </c>
      <c r="I168" s="81" t="s">
        <v>76</v>
      </c>
      <c r="J168" s="115" t="s">
        <v>840</v>
      </c>
      <c r="K168" s="79" t="s">
        <v>841</v>
      </c>
      <c r="L168" s="79" t="s">
        <v>841</v>
      </c>
      <c r="M168" s="79" t="s">
        <v>841</v>
      </c>
      <c r="N168" s="79" t="s">
        <v>841</v>
      </c>
      <c r="O168" s="79" t="s">
        <v>842</v>
      </c>
      <c r="P168" s="79" t="s">
        <v>235</v>
      </c>
      <c r="Q168" s="84">
        <v>43101</v>
      </c>
      <c r="R168" s="84" t="s">
        <v>843</v>
      </c>
      <c r="S168" s="84" t="s">
        <v>63</v>
      </c>
      <c r="T168" s="79" t="s">
        <v>844</v>
      </c>
      <c r="U168" s="79" t="s">
        <v>63</v>
      </c>
      <c r="V168" s="86" t="str">
        <f t="shared" si="45"/>
        <v>Muy Baja</v>
      </c>
      <c r="W168" s="88">
        <v>1</v>
      </c>
      <c r="X168" s="86" t="str">
        <f t="shared" ref="X168:X178" si="65">IF(Y168=1,"Muy Baja",IF(Y168=2,"Baja",IF(Y168=3,"Media",IF(Y168=4,"Alta",IF(Y168=5,"Muy Alta", "No Aplica")))))</f>
        <v>Alta</v>
      </c>
      <c r="Y168" s="88">
        <v>4</v>
      </c>
      <c r="Z168" s="86" t="str">
        <f t="shared" ref="Z168:Z178" si="66">IF(AA168=1,"Muy Baja",IF(AA168=2,"Baja",IF(AA168=3,"Media",IF(AA168=4,"Alta",IF(AA168=5,"Muy Alta", "No Aplica")))))</f>
        <v>Media</v>
      </c>
      <c r="AA168" s="88">
        <v>3</v>
      </c>
      <c r="AB168" s="89" t="str">
        <f t="shared" si="48"/>
        <v>Medio</v>
      </c>
      <c r="AC168" s="86">
        <f>SUM(W168,Y168,AA168)</f>
        <v>8</v>
      </c>
      <c r="AD168" s="79" t="s">
        <v>75</v>
      </c>
      <c r="AE168" s="79" t="s">
        <v>64</v>
      </c>
      <c r="AF168" s="79" t="s">
        <v>65</v>
      </c>
      <c r="AG168" s="89" t="s">
        <v>63</v>
      </c>
      <c r="AH168" s="79" t="s">
        <v>75</v>
      </c>
      <c r="AI168" s="79" t="s">
        <v>64</v>
      </c>
      <c r="AJ168" s="79" t="s">
        <v>75</v>
      </c>
      <c r="AK168" s="81" t="s">
        <v>845</v>
      </c>
      <c r="AL168" s="81" t="s">
        <v>368</v>
      </c>
      <c r="AM168" s="81" t="s">
        <v>845</v>
      </c>
      <c r="AN168" s="78" t="s">
        <v>64</v>
      </c>
      <c r="AO168" s="78" t="s">
        <v>64</v>
      </c>
      <c r="AP168" s="78" t="s">
        <v>64</v>
      </c>
      <c r="AQ168" s="94">
        <v>45219</v>
      </c>
      <c r="AR168" s="81" t="s">
        <v>63</v>
      </c>
      <c r="AS168" s="81" t="s">
        <v>64</v>
      </c>
      <c r="AT168" s="81" t="s">
        <v>63</v>
      </c>
      <c r="AU168" s="81" t="s">
        <v>63</v>
      </c>
    </row>
    <row r="169" spans="1:47" ht="45" x14ac:dyDescent="0.2">
      <c r="A169" s="78">
        <v>162</v>
      </c>
      <c r="B169" s="79" t="s">
        <v>835</v>
      </c>
      <c r="C169" s="79" t="s">
        <v>836</v>
      </c>
      <c r="D169" s="79" t="s">
        <v>837</v>
      </c>
      <c r="E169" s="78" t="s">
        <v>846</v>
      </c>
      <c r="F169" s="107" t="s">
        <v>847</v>
      </c>
      <c r="G169" s="78">
        <v>6</v>
      </c>
      <c r="H169" s="78">
        <v>1</v>
      </c>
      <c r="I169" s="81" t="s">
        <v>60</v>
      </c>
      <c r="J169" s="115" t="s">
        <v>840</v>
      </c>
      <c r="K169" s="79" t="s">
        <v>841</v>
      </c>
      <c r="L169" s="79" t="s">
        <v>841</v>
      </c>
      <c r="M169" s="79" t="s">
        <v>841</v>
      </c>
      <c r="N169" s="79" t="s">
        <v>841</v>
      </c>
      <c r="O169" s="79" t="s">
        <v>848</v>
      </c>
      <c r="P169" s="79" t="s">
        <v>235</v>
      </c>
      <c r="Q169" s="84">
        <v>43101</v>
      </c>
      <c r="R169" s="84" t="s">
        <v>843</v>
      </c>
      <c r="S169" s="84" t="s">
        <v>63</v>
      </c>
      <c r="T169" s="79" t="s">
        <v>844</v>
      </c>
      <c r="U169" s="79" t="s">
        <v>63</v>
      </c>
      <c r="V169" s="86" t="str">
        <f t="shared" si="45"/>
        <v>Muy Baja</v>
      </c>
      <c r="W169" s="88">
        <v>1</v>
      </c>
      <c r="X169" s="86" t="str">
        <f t="shared" si="65"/>
        <v>Alta</v>
      </c>
      <c r="Y169" s="88">
        <v>4</v>
      </c>
      <c r="Z169" s="86" t="str">
        <f t="shared" si="66"/>
        <v>Media</v>
      </c>
      <c r="AA169" s="88">
        <v>3</v>
      </c>
      <c r="AB169" s="89" t="str">
        <f t="shared" si="48"/>
        <v>Medio</v>
      </c>
      <c r="AC169" s="86">
        <f t="shared" ref="AC169:AC218" si="67">SUM(W169,Y169,AA169)</f>
        <v>8</v>
      </c>
      <c r="AD169" s="79" t="s">
        <v>75</v>
      </c>
      <c r="AE169" s="79" t="s">
        <v>64</v>
      </c>
      <c r="AF169" s="79" t="s">
        <v>65</v>
      </c>
      <c r="AG169" s="89" t="s">
        <v>63</v>
      </c>
      <c r="AH169" s="79" t="s">
        <v>75</v>
      </c>
      <c r="AI169" s="79" t="s">
        <v>64</v>
      </c>
      <c r="AJ169" s="79" t="s">
        <v>75</v>
      </c>
      <c r="AK169" s="81" t="s">
        <v>845</v>
      </c>
      <c r="AL169" s="81" t="s">
        <v>368</v>
      </c>
      <c r="AM169" s="81" t="s">
        <v>845</v>
      </c>
      <c r="AN169" s="78" t="s">
        <v>64</v>
      </c>
      <c r="AO169" s="78" t="s">
        <v>64</v>
      </c>
      <c r="AP169" s="78" t="s">
        <v>64</v>
      </c>
      <c r="AQ169" s="94">
        <v>45219</v>
      </c>
      <c r="AR169" s="81" t="s">
        <v>63</v>
      </c>
      <c r="AS169" s="81" t="s">
        <v>64</v>
      </c>
      <c r="AT169" s="81" t="s">
        <v>63</v>
      </c>
      <c r="AU169" s="81" t="s">
        <v>63</v>
      </c>
    </row>
    <row r="170" spans="1:47" ht="45" x14ac:dyDescent="0.2">
      <c r="A170" s="78">
        <v>163</v>
      </c>
      <c r="B170" s="79" t="s">
        <v>835</v>
      </c>
      <c r="C170" s="79" t="s">
        <v>836</v>
      </c>
      <c r="D170" s="79" t="s">
        <v>849</v>
      </c>
      <c r="E170" s="78" t="s">
        <v>850</v>
      </c>
      <c r="F170" s="107" t="s">
        <v>851</v>
      </c>
      <c r="G170" s="78">
        <v>6</v>
      </c>
      <c r="H170" s="78">
        <v>1</v>
      </c>
      <c r="I170" s="81" t="s">
        <v>60</v>
      </c>
      <c r="J170" s="115" t="s">
        <v>840</v>
      </c>
      <c r="K170" s="79" t="s">
        <v>841</v>
      </c>
      <c r="L170" s="79" t="s">
        <v>841</v>
      </c>
      <c r="M170" s="79" t="s">
        <v>841</v>
      </c>
      <c r="N170" s="79" t="s">
        <v>841</v>
      </c>
      <c r="O170" s="79" t="s">
        <v>852</v>
      </c>
      <c r="P170" s="79" t="s">
        <v>235</v>
      </c>
      <c r="Q170" s="84">
        <v>43101</v>
      </c>
      <c r="R170" s="84" t="s">
        <v>843</v>
      </c>
      <c r="S170" s="84" t="s">
        <v>63</v>
      </c>
      <c r="T170" s="79" t="s">
        <v>844</v>
      </c>
      <c r="U170" s="79" t="s">
        <v>63</v>
      </c>
      <c r="V170" s="86" t="str">
        <f t="shared" si="45"/>
        <v>Muy Baja</v>
      </c>
      <c r="W170" s="88">
        <v>1</v>
      </c>
      <c r="X170" s="86" t="str">
        <f t="shared" si="65"/>
        <v>Alta</v>
      </c>
      <c r="Y170" s="88">
        <v>4</v>
      </c>
      <c r="Z170" s="86" t="str">
        <f t="shared" si="66"/>
        <v>Media</v>
      </c>
      <c r="AA170" s="88">
        <v>3</v>
      </c>
      <c r="AB170" s="89" t="str">
        <f t="shared" si="48"/>
        <v>Medio</v>
      </c>
      <c r="AC170" s="86">
        <f t="shared" si="67"/>
        <v>8</v>
      </c>
      <c r="AD170" s="79" t="s">
        <v>75</v>
      </c>
      <c r="AE170" s="79" t="s">
        <v>64</v>
      </c>
      <c r="AF170" s="79" t="s">
        <v>65</v>
      </c>
      <c r="AG170" s="89" t="s">
        <v>63</v>
      </c>
      <c r="AH170" s="79" t="s">
        <v>75</v>
      </c>
      <c r="AI170" s="79" t="s">
        <v>64</v>
      </c>
      <c r="AJ170" s="79" t="s">
        <v>75</v>
      </c>
      <c r="AK170" s="81" t="s">
        <v>845</v>
      </c>
      <c r="AL170" s="81" t="s">
        <v>368</v>
      </c>
      <c r="AM170" s="81" t="s">
        <v>845</v>
      </c>
      <c r="AN170" s="78" t="s">
        <v>64</v>
      </c>
      <c r="AO170" s="78" t="s">
        <v>64</v>
      </c>
      <c r="AP170" s="78" t="s">
        <v>64</v>
      </c>
      <c r="AQ170" s="94">
        <v>45219</v>
      </c>
      <c r="AR170" s="81" t="s">
        <v>63</v>
      </c>
      <c r="AS170" s="81" t="s">
        <v>64</v>
      </c>
      <c r="AT170" s="81" t="s">
        <v>63</v>
      </c>
      <c r="AU170" s="81" t="s">
        <v>63</v>
      </c>
    </row>
    <row r="171" spans="1:47" ht="45" x14ac:dyDescent="0.2">
      <c r="A171" s="78">
        <v>164</v>
      </c>
      <c r="B171" s="79" t="s">
        <v>835</v>
      </c>
      <c r="C171" s="79" t="s">
        <v>836</v>
      </c>
      <c r="D171" s="79" t="s">
        <v>849</v>
      </c>
      <c r="E171" s="78" t="s">
        <v>853</v>
      </c>
      <c r="F171" s="107" t="s">
        <v>854</v>
      </c>
      <c r="G171" s="78">
        <v>6</v>
      </c>
      <c r="H171" s="78">
        <v>1</v>
      </c>
      <c r="I171" s="81" t="s">
        <v>60</v>
      </c>
      <c r="J171" s="115" t="s">
        <v>840</v>
      </c>
      <c r="K171" s="79" t="s">
        <v>841</v>
      </c>
      <c r="L171" s="79" t="s">
        <v>841</v>
      </c>
      <c r="M171" s="79" t="s">
        <v>841</v>
      </c>
      <c r="N171" s="79" t="s">
        <v>841</v>
      </c>
      <c r="O171" s="79" t="s">
        <v>855</v>
      </c>
      <c r="P171" s="79" t="s">
        <v>235</v>
      </c>
      <c r="Q171" s="84">
        <v>43101</v>
      </c>
      <c r="R171" s="84" t="s">
        <v>843</v>
      </c>
      <c r="S171" s="78" t="s">
        <v>63</v>
      </c>
      <c r="T171" s="79" t="s">
        <v>844</v>
      </c>
      <c r="U171" s="79" t="s">
        <v>63</v>
      </c>
      <c r="V171" s="86" t="str">
        <f t="shared" si="45"/>
        <v>Muy Baja</v>
      </c>
      <c r="W171" s="88">
        <v>1</v>
      </c>
      <c r="X171" s="86" t="str">
        <f t="shared" si="65"/>
        <v>Alta</v>
      </c>
      <c r="Y171" s="88">
        <v>4</v>
      </c>
      <c r="Z171" s="86" t="str">
        <f t="shared" si="66"/>
        <v>Media</v>
      </c>
      <c r="AA171" s="88">
        <v>3</v>
      </c>
      <c r="AB171" s="89" t="str">
        <f t="shared" si="48"/>
        <v>Medio</v>
      </c>
      <c r="AC171" s="86">
        <f t="shared" si="67"/>
        <v>8</v>
      </c>
      <c r="AD171" s="79" t="s">
        <v>75</v>
      </c>
      <c r="AE171" s="79" t="s">
        <v>64</v>
      </c>
      <c r="AF171" s="79" t="s">
        <v>65</v>
      </c>
      <c r="AG171" s="89" t="s">
        <v>63</v>
      </c>
      <c r="AH171" s="79" t="s">
        <v>75</v>
      </c>
      <c r="AI171" s="79" t="s">
        <v>64</v>
      </c>
      <c r="AJ171" s="79" t="s">
        <v>75</v>
      </c>
      <c r="AK171" s="81" t="s">
        <v>845</v>
      </c>
      <c r="AL171" s="81" t="s">
        <v>368</v>
      </c>
      <c r="AM171" s="81" t="s">
        <v>845</v>
      </c>
      <c r="AN171" s="78" t="s">
        <v>64</v>
      </c>
      <c r="AO171" s="78" t="s">
        <v>64</v>
      </c>
      <c r="AP171" s="78" t="s">
        <v>64</v>
      </c>
      <c r="AQ171" s="94">
        <v>45219</v>
      </c>
      <c r="AR171" s="81" t="s">
        <v>63</v>
      </c>
      <c r="AS171" s="81" t="s">
        <v>64</v>
      </c>
      <c r="AT171" s="81" t="s">
        <v>63</v>
      </c>
      <c r="AU171" s="81" t="s">
        <v>63</v>
      </c>
    </row>
    <row r="172" spans="1:47" ht="45" x14ac:dyDescent="0.2">
      <c r="A172" s="78">
        <v>165</v>
      </c>
      <c r="B172" s="79" t="s">
        <v>835</v>
      </c>
      <c r="C172" s="79" t="s">
        <v>836</v>
      </c>
      <c r="D172" s="79" t="s">
        <v>849</v>
      </c>
      <c r="E172" s="78" t="s">
        <v>856</v>
      </c>
      <c r="F172" s="107" t="s">
        <v>857</v>
      </c>
      <c r="G172" s="78">
        <v>6</v>
      </c>
      <c r="H172" s="78">
        <v>1</v>
      </c>
      <c r="I172" s="81" t="s">
        <v>60</v>
      </c>
      <c r="J172" s="115" t="s">
        <v>840</v>
      </c>
      <c r="K172" s="79" t="s">
        <v>841</v>
      </c>
      <c r="L172" s="79" t="s">
        <v>841</v>
      </c>
      <c r="M172" s="79" t="s">
        <v>841</v>
      </c>
      <c r="N172" s="79" t="s">
        <v>841</v>
      </c>
      <c r="O172" s="79" t="s">
        <v>858</v>
      </c>
      <c r="P172" s="79" t="s">
        <v>235</v>
      </c>
      <c r="Q172" s="84">
        <v>43101</v>
      </c>
      <c r="R172" s="84" t="s">
        <v>843</v>
      </c>
      <c r="S172" s="78" t="s">
        <v>63</v>
      </c>
      <c r="T172" s="79" t="s">
        <v>844</v>
      </c>
      <c r="U172" s="79" t="s">
        <v>63</v>
      </c>
      <c r="V172" s="86" t="str">
        <f t="shared" si="45"/>
        <v>Muy Baja</v>
      </c>
      <c r="W172" s="88">
        <v>1</v>
      </c>
      <c r="X172" s="86" t="str">
        <f t="shared" si="65"/>
        <v>Alta</v>
      </c>
      <c r="Y172" s="88">
        <v>4</v>
      </c>
      <c r="Z172" s="86" t="str">
        <f t="shared" si="66"/>
        <v>Media</v>
      </c>
      <c r="AA172" s="88">
        <v>3</v>
      </c>
      <c r="AB172" s="89" t="str">
        <f t="shared" si="48"/>
        <v>Medio</v>
      </c>
      <c r="AC172" s="86">
        <f t="shared" si="67"/>
        <v>8</v>
      </c>
      <c r="AD172" s="79" t="s">
        <v>75</v>
      </c>
      <c r="AE172" s="79" t="s">
        <v>64</v>
      </c>
      <c r="AF172" s="79" t="s">
        <v>65</v>
      </c>
      <c r="AG172" s="89" t="s">
        <v>63</v>
      </c>
      <c r="AH172" s="79" t="s">
        <v>75</v>
      </c>
      <c r="AI172" s="79" t="s">
        <v>64</v>
      </c>
      <c r="AJ172" s="79" t="s">
        <v>75</v>
      </c>
      <c r="AK172" s="81" t="s">
        <v>845</v>
      </c>
      <c r="AL172" s="81" t="s">
        <v>368</v>
      </c>
      <c r="AM172" s="81" t="s">
        <v>845</v>
      </c>
      <c r="AN172" s="78" t="s">
        <v>64</v>
      </c>
      <c r="AO172" s="78" t="s">
        <v>64</v>
      </c>
      <c r="AP172" s="78" t="s">
        <v>64</v>
      </c>
      <c r="AQ172" s="94">
        <v>45219</v>
      </c>
      <c r="AR172" s="81" t="s">
        <v>63</v>
      </c>
      <c r="AS172" s="81" t="s">
        <v>64</v>
      </c>
      <c r="AT172" s="81" t="s">
        <v>63</v>
      </c>
      <c r="AU172" s="81" t="s">
        <v>63</v>
      </c>
    </row>
    <row r="173" spans="1:47" ht="45" x14ac:dyDescent="0.2">
      <c r="A173" s="78">
        <v>166</v>
      </c>
      <c r="B173" s="79" t="s">
        <v>835</v>
      </c>
      <c r="C173" s="79" t="s">
        <v>836</v>
      </c>
      <c r="D173" s="79" t="s">
        <v>859</v>
      </c>
      <c r="E173" s="79" t="s">
        <v>860</v>
      </c>
      <c r="F173" s="107" t="s">
        <v>861</v>
      </c>
      <c r="G173" s="78">
        <v>6</v>
      </c>
      <c r="H173" s="78">
        <v>2</v>
      </c>
      <c r="I173" s="81" t="s">
        <v>60</v>
      </c>
      <c r="J173" s="115" t="s">
        <v>840</v>
      </c>
      <c r="K173" s="79" t="s">
        <v>841</v>
      </c>
      <c r="L173" s="79" t="s">
        <v>841</v>
      </c>
      <c r="M173" s="79" t="s">
        <v>841</v>
      </c>
      <c r="N173" s="79" t="s">
        <v>841</v>
      </c>
      <c r="O173" s="79" t="s">
        <v>862</v>
      </c>
      <c r="P173" s="79" t="s">
        <v>235</v>
      </c>
      <c r="Q173" s="84">
        <v>43101</v>
      </c>
      <c r="R173" s="84" t="s">
        <v>843</v>
      </c>
      <c r="S173" s="78" t="s">
        <v>63</v>
      </c>
      <c r="T173" s="79" t="s">
        <v>844</v>
      </c>
      <c r="U173" s="79" t="s">
        <v>63</v>
      </c>
      <c r="V173" s="86" t="str">
        <f t="shared" si="45"/>
        <v>Muy Baja</v>
      </c>
      <c r="W173" s="88">
        <v>1</v>
      </c>
      <c r="X173" s="86" t="str">
        <f t="shared" si="65"/>
        <v>Alta</v>
      </c>
      <c r="Y173" s="88">
        <v>4</v>
      </c>
      <c r="Z173" s="86" t="str">
        <f t="shared" si="66"/>
        <v>Media</v>
      </c>
      <c r="AA173" s="88">
        <v>3</v>
      </c>
      <c r="AB173" s="89" t="str">
        <f t="shared" si="48"/>
        <v>Medio</v>
      </c>
      <c r="AC173" s="86">
        <f t="shared" si="67"/>
        <v>8</v>
      </c>
      <c r="AD173" s="79" t="s">
        <v>75</v>
      </c>
      <c r="AE173" s="79" t="s">
        <v>64</v>
      </c>
      <c r="AF173" s="79" t="s">
        <v>65</v>
      </c>
      <c r="AG173" s="89" t="s">
        <v>63</v>
      </c>
      <c r="AH173" s="79" t="s">
        <v>75</v>
      </c>
      <c r="AI173" s="79" t="s">
        <v>64</v>
      </c>
      <c r="AJ173" s="79" t="s">
        <v>75</v>
      </c>
      <c r="AK173" s="81" t="s">
        <v>845</v>
      </c>
      <c r="AL173" s="81" t="s">
        <v>368</v>
      </c>
      <c r="AM173" s="81" t="s">
        <v>845</v>
      </c>
      <c r="AN173" s="78" t="s">
        <v>64</v>
      </c>
      <c r="AO173" s="78" t="s">
        <v>64</v>
      </c>
      <c r="AP173" s="78" t="s">
        <v>64</v>
      </c>
      <c r="AQ173" s="94">
        <v>45219</v>
      </c>
      <c r="AR173" s="81" t="s">
        <v>63</v>
      </c>
      <c r="AS173" s="81" t="s">
        <v>64</v>
      </c>
      <c r="AT173" s="81" t="s">
        <v>63</v>
      </c>
      <c r="AU173" s="81" t="s">
        <v>63</v>
      </c>
    </row>
    <row r="174" spans="1:47" ht="60" x14ac:dyDescent="0.2">
      <c r="A174" s="78">
        <v>167</v>
      </c>
      <c r="B174" s="79" t="s">
        <v>863</v>
      </c>
      <c r="C174" s="79" t="s">
        <v>864</v>
      </c>
      <c r="D174" s="79" t="s">
        <v>865</v>
      </c>
      <c r="E174" s="78" t="s">
        <v>866</v>
      </c>
      <c r="F174" s="107" t="s">
        <v>867</v>
      </c>
      <c r="G174" s="78" t="s">
        <v>63</v>
      </c>
      <c r="H174" s="78" t="s">
        <v>63</v>
      </c>
      <c r="I174" s="81" t="s">
        <v>60</v>
      </c>
      <c r="J174" s="115" t="s">
        <v>840</v>
      </c>
      <c r="K174" s="79" t="s">
        <v>841</v>
      </c>
      <c r="L174" s="79" t="s">
        <v>841</v>
      </c>
      <c r="M174" s="79" t="s">
        <v>841</v>
      </c>
      <c r="N174" s="79" t="s">
        <v>841</v>
      </c>
      <c r="O174" s="78" t="s">
        <v>63</v>
      </c>
      <c r="P174" s="79" t="s">
        <v>235</v>
      </c>
      <c r="Q174" s="84">
        <v>43101</v>
      </c>
      <c r="R174" s="84" t="s">
        <v>704</v>
      </c>
      <c r="S174" s="78" t="s">
        <v>63</v>
      </c>
      <c r="T174" s="79" t="s">
        <v>844</v>
      </c>
      <c r="U174" s="79" t="s">
        <v>63</v>
      </c>
      <c r="V174" s="86" t="str">
        <f t="shared" si="45"/>
        <v>Muy Baja</v>
      </c>
      <c r="W174" s="88">
        <v>1</v>
      </c>
      <c r="X174" s="86" t="str">
        <f t="shared" si="65"/>
        <v>Alta</v>
      </c>
      <c r="Y174" s="88">
        <v>4</v>
      </c>
      <c r="Z174" s="86" t="str">
        <f t="shared" si="66"/>
        <v>Media</v>
      </c>
      <c r="AA174" s="88">
        <v>3</v>
      </c>
      <c r="AB174" s="89" t="str">
        <f t="shared" si="48"/>
        <v>Medio</v>
      </c>
      <c r="AC174" s="86">
        <f t="shared" si="67"/>
        <v>8</v>
      </c>
      <c r="AD174" s="79" t="s">
        <v>75</v>
      </c>
      <c r="AE174" s="79" t="s">
        <v>64</v>
      </c>
      <c r="AF174" s="79" t="s">
        <v>65</v>
      </c>
      <c r="AG174" s="89" t="s">
        <v>63</v>
      </c>
      <c r="AH174" s="79" t="s">
        <v>75</v>
      </c>
      <c r="AI174" s="79" t="s">
        <v>64</v>
      </c>
      <c r="AJ174" s="79" t="s">
        <v>64</v>
      </c>
      <c r="AK174" s="89" t="s">
        <v>63</v>
      </c>
      <c r="AL174" s="89" t="s">
        <v>63</v>
      </c>
      <c r="AM174" s="89" t="s">
        <v>63</v>
      </c>
      <c r="AN174" s="78" t="s">
        <v>64</v>
      </c>
      <c r="AO174" s="78" t="s">
        <v>64</v>
      </c>
      <c r="AP174" s="78" t="s">
        <v>64</v>
      </c>
      <c r="AQ174" s="94">
        <v>45219</v>
      </c>
      <c r="AR174" s="81" t="s">
        <v>63</v>
      </c>
      <c r="AS174" s="81" t="s">
        <v>64</v>
      </c>
      <c r="AT174" s="81" t="s">
        <v>63</v>
      </c>
      <c r="AU174" s="81" t="s">
        <v>63</v>
      </c>
    </row>
    <row r="175" spans="1:47" ht="75" x14ac:dyDescent="0.2">
      <c r="A175" s="78">
        <v>168</v>
      </c>
      <c r="B175" s="79" t="s">
        <v>868</v>
      </c>
      <c r="C175" s="79" t="s">
        <v>869</v>
      </c>
      <c r="D175" s="79" t="s">
        <v>870</v>
      </c>
      <c r="E175" s="78" t="s">
        <v>871</v>
      </c>
      <c r="F175" s="107" t="s">
        <v>872</v>
      </c>
      <c r="G175" s="78" t="s">
        <v>63</v>
      </c>
      <c r="H175" s="78" t="s">
        <v>63</v>
      </c>
      <c r="I175" s="81" t="s">
        <v>60</v>
      </c>
      <c r="J175" s="115" t="s">
        <v>840</v>
      </c>
      <c r="K175" s="79" t="s">
        <v>841</v>
      </c>
      <c r="L175" s="79" t="s">
        <v>841</v>
      </c>
      <c r="M175" s="79" t="s">
        <v>841</v>
      </c>
      <c r="N175" s="79" t="s">
        <v>841</v>
      </c>
      <c r="O175" s="78" t="s">
        <v>63</v>
      </c>
      <c r="P175" s="79" t="s">
        <v>235</v>
      </c>
      <c r="Q175" s="84">
        <v>44786</v>
      </c>
      <c r="R175" s="84" t="s">
        <v>873</v>
      </c>
      <c r="S175" s="78" t="s">
        <v>63</v>
      </c>
      <c r="T175" s="79" t="s">
        <v>844</v>
      </c>
      <c r="U175" s="79" t="s">
        <v>63</v>
      </c>
      <c r="V175" s="86" t="str">
        <f t="shared" si="45"/>
        <v>Muy Baja</v>
      </c>
      <c r="W175" s="88">
        <v>1</v>
      </c>
      <c r="X175" s="86" t="str">
        <f t="shared" si="65"/>
        <v>Alta</v>
      </c>
      <c r="Y175" s="88">
        <v>4</v>
      </c>
      <c r="Z175" s="86" t="str">
        <f t="shared" si="66"/>
        <v>Media</v>
      </c>
      <c r="AA175" s="88">
        <v>3</v>
      </c>
      <c r="AB175" s="89" t="str">
        <f t="shared" si="48"/>
        <v>Medio</v>
      </c>
      <c r="AC175" s="86">
        <f t="shared" si="67"/>
        <v>8</v>
      </c>
      <c r="AD175" s="79" t="s">
        <v>75</v>
      </c>
      <c r="AE175" s="79" t="s">
        <v>64</v>
      </c>
      <c r="AF175" s="79" t="s">
        <v>65</v>
      </c>
      <c r="AG175" s="89" t="s">
        <v>63</v>
      </c>
      <c r="AH175" s="79" t="s">
        <v>75</v>
      </c>
      <c r="AI175" s="79" t="s">
        <v>64</v>
      </c>
      <c r="AJ175" s="79" t="s">
        <v>64</v>
      </c>
      <c r="AK175" s="89" t="s">
        <v>63</v>
      </c>
      <c r="AL175" s="89" t="s">
        <v>63</v>
      </c>
      <c r="AM175" s="89" t="s">
        <v>63</v>
      </c>
      <c r="AN175" s="78" t="s">
        <v>64</v>
      </c>
      <c r="AO175" s="78" t="s">
        <v>64</v>
      </c>
      <c r="AP175" s="78" t="s">
        <v>64</v>
      </c>
      <c r="AQ175" s="94">
        <v>45219</v>
      </c>
      <c r="AR175" s="81" t="s">
        <v>63</v>
      </c>
      <c r="AS175" s="81" t="s">
        <v>64</v>
      </c>
      <c r="AT175" s="81" t="s">
        <v>63</v>
      </c>
      <c r="AU175" s="81" t="s">
        <v>63</v>
      </c>
    </row>
    <row r="176" spans="1:47" ht="60" x14ac:dyDescent="0.2">
      <c r="A176" s="78">
        <v>169</v>
      </c>
      <c r="B176" s="79" t="s">
        <v>874</v>
      </c>
      <c r="C176" s="79" t="s">
        <v>875</v>
      </c>
      <c r="D176" s="79" t="s">
        <v>876</v>
      </c>
      <c r="E176" s="78" t="s">
        <v>877</v>
      </c>
      <c r="F176" s="107" t="s">
        <v>878</v>
      </c>
      <c r="G176" s="78" t="s">
        <v>63</v>
      </c>
      <c r="H176" s="78" t="s">
        <v>63</v>
      </c>
      <c r="I176" s="81" t="s">
        <v>60</v>
      </c>
      <c r="J176" s="115" t="s">
        <v>840</v>
      </c>
      <c r="K176" s="79" t="s">
        <v>841</v>
      </c>
      <c r="L176" s="79" t="s">
        <v>841</v>
      </c>
      <c r="M176" s="79" t="s">
        <v>841</v>
      </c>
      <c r="N176" s="79" t="s">
        <v>841</v>
      </c>
      <c r="O176" s="79" t="s">
        <v>879</v>
      </c>
      <c r="P176" s="79" t="s">
        <v>235</v>
      </c>
      <c r="Q176" s="84">
        <v>43101</v>
      </c>
      <c r="R176" s="84" t="s">
        <v>873</v>
      </c>
      <c r="S176" s="78" t="s">
        <v>63</v>
      </c>
      <c r="T176" s="79" t="s">
        <v>844</v>
      </c>
      <c r="U176" s="79" t="s">
        <v>63</v>
      </c>
      <c r="V176" s="86" t="str">
        <f t="shared" si="45"/>
        <v>Muy Baja</v>
      </c>
      <c r="W176" s="88">
        <v>1</v>
      </c>
      <c r="X176" s="86" t="str">
        <f t="shared" si="65"/>
        <v>Alta</v>
      </c>
      <c r="Y176" s="88">
        <v>4</v>
      </c>
      <c r="Z176" s="86" t="str">
        <f t="shared" si="66"/>
        <v>Media</v>
      </c>
      <c r="AA176" s="88">
        <v>3</v>
      </c>
      <c r="AB176" s="89" t="str">
        <f t="shared" si="48"/>
        <v>Medio</v>
      </c>
      <c r="AC176" s="86">
        <f t="shared" si="67"/>
        <v>8</v>
      </c>
      <c r="AD176" s="79" t="s">
        <v>75</v>
      </c>
      <c r="AE176" s="79" t="s">
        <v>64</v>
      </c>
      <c r="AF176" s="79" t="s">
        <v>65</v>
      </c>
      <c r="AG176" s="89" t="s">
        <v>63</v>
      </c>
      <c r="AH176" s="79" t="s">
        <v>75</v>
      </c>
      <c r="AI176" s="79" t="s">
        <v>64</v>
      </c>
      <c r="AJ176" s="79" t="s">
        <v>75</v>
      </c>
      <c r="AK176" s="81" t="s">
        <v>845</v>
      </c>
      <c r="AL176" s="81"/>
      <c r="AM176" s="81" t="s">
        <v>845</v>
      </c>
      <c r="AN176" s="78" t="s">
        <v>64</v>
      </c>
      <c r="AO176" s="78" t="s">
        <v>64</v>
      </c>
      <c r="AP176" s="78" t="s">
        <v>64</v>
      </c>
      <c r="AQ176" s="94">
        <v>45219</v>
      </c>
      <c r="AR176" s="81" t="s">
        <v>63</v>
      </c>
      <c r="AS176" s="81" t="s">
        <v>64</v>
      </c>
      <c r="AT176" s="81" t="s">
        <v>63</v>
      </c>
      <c r="AU176" s="81" t="s">
        <v>63</v>
      </c>
    </row>
    <row r="177" spans="1:47" ht="72" customHeight="1" x14ac:dyDescent="0.2">
      <c r="A177" s="78">
        <v>170</v>
      </c>
      <c r="B177" s="79" t="s">
        <v>880</v>
      </c>
      <c r="C177" s="79" t="s">
        <v>881</v>
      </c>
      <c r="D177" s="79" t="s">
        <v>882</v>
      </c>
      <c r="E177" s="78" t="s">
        <v>883</v>
      </c>
      <c r="F177" s="79" t="s">
        <v>884</v>
      </c>
      <c r="G177" s="78" t="s">
        <v>63</v>
      </c>
      <c r="H177" s="78" t="s">
        <v>63</v>
      </c>
      <c r="I177" s="81" t="s">
        <v>60</v>
      </c>
      <c r="J177" s="115" t="s">
        <v>840</v>
      </c>
      <c r="K177" s="79" t="s">
        <v>841</v>
      </c>
      <c r="L177" s="79" t="s">
        <v>841</v>
      </c>
      <c r="M177" s="79" t="s">
        <v>841</v>
      </c>
      <c r="N177" s="79" t="s">
        <v>841</v>
      </c>
      <c r="O177" s="78" t="s">
        <v>63</v>
      </c>
      <c r="P177" s="79" t="s">
        <v>235</v>
      </c>
      <c r="Q177" s="84">
        <v>44562</v>
      </c>
      <c r="R177" s="84" t="s">
        <v>361</v>
      </c>
      <c r="S177" s="78" t="s">
        <v>63</v>
      </c>
      <c r="T177" s="77" t="s">
        <v>885</v>
      </c>
      <c r="U177" s="79" t="s">
        <v>63</v>
      </c>
      <c r="V177" s="86" t="str">
        <f t="shared" si="45"/>
        <v>Muy Baja</v>
      </c>
      <c r="W177" s="88">
        <v>1</v>
      </c>
      <c r="X177" s="86" t="str">
        <f t="shared" si="65"/>
        <v>Alta</v>
      </c>
      <c r="Y177" s="88">
        <v>4</v>
      </c>
      <c r="Z177" s="86" t="str">
        <f t="shared" si="66"/>
        <v>Media</v>
      </c>
      <c r="AA177" s="88">
        <v>3</v>
      </c>
      <c r="AB177" s="89" t="str">
        <f t="shared" si="48"/>
        <v>Medio</v>
      </c>
      <c r="AC177" s="86">
        <f t="shared" si="67"/>
        <v>8</v>
      </c>
      <c r="AD177" s="79" t="s">
        <v>64</v>
      </c>
      <c r="AE177" s="79" t="s">
        <v>64</v>
      </c>
      <c r="AF177" s="79" t="s">
        <v>65</v>
      </c>
      <c r="AG177" s="89" t="s">
        <v>63</v>
      </c>
      <c r="AH177" s="89" t="s">
        <v>63</v>
      </c>
      <c r="AI177" s="89" t="s">
        <v>63</v>
      </c>
      <c r="AJ177" s="79" t="s">
        <v>64</v>
      </c>
      <c r="AK177" s="89" t="s">
        <v>63</v>
      </c>
      <c r="AL177" s="89" t="s">
        <v>63</v>
      </c>
      <c r="AM177" s="89" t="s">
        <v>63</v>
      </c>
      <c r="AN177" s="78" t="s">
        <v>64</v>
      </c>
      <c r="AO177" s="78" t="s">
        <v>64</v>
      </c>
      <c r="AP177" s="78" t="s">
        <v>64</v>
      </c>
      <c r="AQ177" s="94">
        <v>45219</v>
      </c>
      <c r="AR177" s="81" t="s">
        <v>63</v>
      </c>
      <c r="AS177" s="81" t="s">
        <v>64</v>
      </c>
      <c r="AT177" s="81" t="s">
        <v>63</v>
      </c>
      <c r="AU177" s="81" t="s">
        <v>63</v>
      </c>
    </row>
    <row r="178" spans="1:47" ht="176" x14ac:dyDescent="0.2">
      <c r="A178" s="78">
        <v>171</v>
      </c>
      <c r="B178" s="79" t="s">
        <v>886</v>
      </c>
      <c r="C178" s="79" t="s">
        <v>887</v>
      </c>
      <c r="D178" s="79" t="s">
        <v>888</v>
      </c>
      <c r="E178" s="78" t="s">
        <v>889</v>
      </c>
      <c r="F178" s="78" t="s">
        <v>889</v>
      </c>
      <c r="G178" s="79" t="s">
        <v>63</v>
      </c>
      <c r="H178" s="79" t="s">
        <v>63</v>
      </c>
      <c r="I178" s="81" t="s">
        <v>60</v>
      </c>
      <c r="J178" s="115" t="s">
        <v>840</v>
      </c>
      <c r="K178" s="79" t="s">
        <v>841</v>
      </c>
      <c r="L178" s="79" t="s">
        <v>841</v>
      </c>
      <c r="M178" s="79" t="s">
        <v>841</v>
      </c>
      <c r="N178" s="79" t="s">
        <v>841</v>
      </c>
      <c r="O178" s="79" t="s">
        <v>63</v>
      </c>
      <c r="P178" s="79" t="s">
        <v>235</v>
      </c>
      <c r="Q178" s="84">
        <v>44562</v>
      </c>
      <c r="R178" s="84" t="s">
        <v>361</v>
      </c>
      <c r="S178" s="79" t="s">
        <v>63</v>
      </c>
      <c r="T178" s="77" t="s">
        <v>885</v>
      </c>
      <c r="U178" s="79" t="s">
        <v>63</v>
      </c>
      <c r="V178" s="86" t="str">
        <f t="shared" si="45"/>
        <v>Muy Baja</v>
      </c>
      <c r="W178" s="88">
        <v>1</v>
      </c>
      <c r="X178" s="86" t="str">
        <f t="shared" si="65"/>
        <v>Alta</v>
      </c>
      <c r="Y178" s="88">
        <v>4</v>
      </c>
      <c r="Z178" s="86" t="str">
        <f t="shared" si="66"/>
        <v>Media</v>
      </c>
      <c r="AA178" s="88">
        <v>3</v>
      </c>
      <c r="AB178" s="89" t="str">
        <f t="shared" si="48"/>
        <v>Medio</v>
      </c>
      <c r="AC178" s="86">
        <f t="shared" si="67"/>
        <v>8</v>
      </c>
      <c r="AD178" s="79" t="s">
        <v>64</v>
      </c>
      <c r="AE178" s="79" t="s">
        <v>64</v>
      </c>
      <c r="AF178" s="79" t="s">
        <v>65</v>
      </c>
      <c r="AG178" s="89" t="s">
        <v>63</v>
      </c>
      <c r="AH178" s="89" t="s">
        <v>63</v>
      </c>
      <c r="AI178" s="89" t="s">
        <v>63</v>
      </c>
      <c r="AJ178" s="79" t="s">
        <v>64</v>
      </c>
      <c r="AK178" s="89" t="s">
        <v>63</v>
      </c>
      <c r="AL178" s="89" t="s">
        <v>63</v>
      </c>
      <c r="AM178" s="89" t="s">
        <v>63</v>
      </c>
      <c r="AN178" s="78" t="s">
        <v>64</v>
      </c>
      <c r="AO178" s="78" t="s">
        <v>64</v>
      </c>
      <c r="AP178" s="78" t="s">
        <v>64</v>
      </c>
      <c r="AQ178" s="94">
        <v>45219</v>
      </c>
      <c r="AR178" s="81" t="s">
        <v>63</v>
      </c>
      <c r="AS178" s="81" t="s">
        <v>64</v>
      </c>
      <c r="AT178" s="81" t="s">
        <v>63</v>
      </c>
      <c r="AU178" s="81" t="s">
        <v>63</v>
      </c>
    </row>
    <row r="179" spans="1:47" ht="45" x14ac:dyDescent="0.2">
      <c r="A179" s="78">
        <v>172</v>
      </c>
      <c r="B179" s="79" t="s">
        <v>1080</v>
      </c>
      <c r="C179" s="79" t="s">
        <v>63</v>
      </c>
      <c r="D179" s="79" t="s">
        <v>734</v>
      </c>
      <c r="E179" s="78" t="s">
        <v>890</v>
      </c>
      <c r="F179" s="107" t="s">
        <v>891</v>
      </c>
      <c r="G179" s="107">
        <v>2</v>
      </c>
      <c r="H179" s="107">
        <v>4</v>
      </c>
      <c r="I179" s="81" t="s">
        <v>76</v>
      </c>
      <c r="J179" s="115" t="s">
        <v>892</v>
      </c>
      <c r="K179" s="79" t="s">
        <v>893</v>
      </c>
      <c r="L179" s="79" t="s">
        <v>894</v>
      </c>
      <c r="M179" s="79" t="s">
        <v>895</v>
      </c>
      <c r="N179" s="79" t="s">
        <v>896</v>
      </c>
      <c r="O179" s="79" t="s">
        <v>63</v>
      </c>
      <c r="P179" s="79" t="s">
        <v>920</v>
      </c>
      <c r="Q179" s="84">
        <v>42927</v>
      </c>
      <c r="R179" s="84" t="s">
        <v>261</v>
      </c>
      <c r="S179" s="79" t="s">
        <v>261</v>
      </c>
      <c r="T179" s="79" t="s">
        <v>897</v>
      </c>
      <c r="U179" s="79" t="s">
        <v>63</v>
      </c>
      <c r="V179" s="86" t="str">
        <f t="shared" si="45"/>
        <v>Alta</v>
      </c>
      <c r="W179" s="88">
        <v>4</v>
      </c>
      <c r="X179" s="86" t="str">
        <f t="shared" si="46"/>
        <v>Muy Alta</v>
      </c>
      <c r="Y179" s="88">
        <v>5</v>
      </c>
      <c r="Z179" s="86" t="str">
        <f t="shared" si="47"/>
        <v>Muy Alta</v>
      </c>
      <c r="AA179" s="88">
        <v>5</v>
      </c>
      <c r="AB179" s="89" t="str">
        <f t="shared" si="48"/>
        <v>Muy Alto</v>
      </c>
      <c r="AC179" s="86">
        <f t="shared" si="67"/>
        <v>14</v>
      </c>
      <c r="AD179" s="79" t="s">
        <v>75</v>
      </c>
      <c r="AE179" s="79" t="s">
        <v>64</v>
      </c>
      <c r="AF179" s="79" t="s">
        <v>1233</v>
      </c>
      <c r="AG179" s="89" t="s">
        <v>63</v>
      </c>
      <c r="AH179" s="89" t="s">
        <v>63</v>
      </c>
      <c r="AI179" s="89" t="s">
        <v>63</v>
      </c>
      <c r="AJ179" s="89" t="s">
        <v>63</v>
      </c>
      <c r="AK179" s="89" t="s">
        <v>63</v>
      </c>
      <c r="AL179" s="89" t="s">
        <v>63</v>
      </c>
      <c r="AM179" s="89" t="s">
        <v>1081</v>
      </c>
      <c r="AN179" s="78" t="s">
        <v>75</v>
      </c>
      <c r="AO179" s="78" t="s">
        <v>64</v>
      </c>
      <c r="AP179" s="78" t="s">
        <v>64</v>
      </c>
      <c r="AQ179" s="94">
        <v>45485</v>
      </c>
      <c r="AR179" s="81" t="s">
        <v>63</v>
      </c>
      <c r="AS179" s="81" t="s">
        <v>64</v>
      </c>
      <c r="AT179" s="81" t="s">
        <v>63</v>
      </c>
      <c r="AU179" s="81" t="s">
        <v>63</v>
      </c>
    </row>
    <row r="180" spans="1:47" ht="45" x14ac:dyDescent="0.2">
      <c r="A180" s="78">
        <v>173</v>
      </c>
      <c r="B180" s="79" t="s">
        <v>1080</v>
      </c>
      <c r="C180" s="79" t="s">
        <v>63</v>
      </c>
      <c r="D180" s="79" t="s">
        <v>734</v>
      </c>
      <c r="E180" s="78" t="s">
        <v>890</v>
      </c>
      <c r="F180" s="107" t="s">
        <v>898</v>
      </c>
      <c r="G180" s="107">
        <v>2</v>
      </c>
      <c r="H180" s="107">
        <v>4</v>
      </c>
      <c r="I180" s="81" t="s">
        <v>60</v>
      </c>
      <c r="J180" s="115" t="s">
        <v>892</v>
      </c>
      <c r="K180" s="79" t="s">
        <v>893</v>
      </c>
      <c r="L180" s="79" t="s">
        <v>894</v>
      </c>
      <c r="M180" s="79" t="s">
        <v>895</v>
      </c>
      <c r="N180" s="79" t="s">
        <v>896</v>
      </c>
      <c r="O180" s="79" t="s">
        <v>63</v>
      </c>
      <c r="P180" s="79" t="s">
        <v>920</v>
      </c>
      <c r="Q180" s="84">
        <v>42927</v>
      </c>
      <c r="R180" s="84" t="s">
        <v>261</v>
      </c>
      <c r="S180" s="84" t="s">
        <v>261</v>
      </c>
      <c r="T180" s="79" t="s">
        <v>897</v>
      </c>
      <c r="U180" s="79" t="s">
        <v>63</v>
      </c>
      <c r="V180" s="86" t="str">
        <f t="shared" si="45"/>
        <v>Alta</v>
      </c>
      <c r="W180" s="88">
        <v>4</v>
      </c>
      <c r="X180" s="86" t="str">
        <f t="shared" si="46"/>
        <v>Muy Alta</v>
      </c>
      <c r="Y180" s="88">
        <v>5</v>
      </c>
      <c r="Z180" s="86" t="str">
        <f t="shared" si="47"/>
        <v>Muy Alta</v>
      </c>
      <c r="AA180" s="88">
        <v>5</v>
      </c>
      <c r="AB180" s="89" t="str">
        <f t="shared" si="48"/>
        <v>Muy Alto</v>
      </c>
      <c r="AC180" s="86">
        <f t="shared" si="67"/>
        <v>14</v>
      </c>
      <c r="AD180" s="79" t="s">
        <v>75</v>
      </c>
      <c r="AE180" s="79" t="s">
        <v>64</v>
      </c>
      <c r="AF180" s="79" t="s">
        <v>1233</v>
      </c>
      <c r="AG180" s="89" t="s">
        <v>63</v>
      </c>
      <c r="AH180" s="89" t="s">
        <v>63</v>
      </c>
      <c r="AI180" s="89" t="s">
        <v>63</v>
      </c>
      <c r="AJ180" s="89" t="s">
        <v>63</v>
      </c>
      <c r="AK180" s="89" t="s">
        <v>63</v>
      </c>
      <c r="AL180" s="89" t="s">
        <v>63</v>
      </c>
      <c r="AM180" s="89" t="s">
        <v>1081</v>
      </c>
      <c r="AN180" s="78" t="s">
        <v>75</v>
      </c>
      <c r="AO180" s="78" t="s">
        <v>64</v>
      </c>
      <c r="AP180" s="78" t="s">
        <v>64</v>
      </c>
      <c r="AQ180" s="94">
        <v>45485</v>
      </c>
      <c r="AR180" s="81" t="s">
        <v>63</v>
      </c>
      <c r="AS180" s="81" t="s">
        <v>64</v>
      </c>
      <c r="AT180" s="81" t="s">
        <v>63</v>
      </c>
      <c r="AU180" s="81" t="s">
        <v>63</v>
      </c>
    </row>
    <row r="181" spans="1:47" ht="45" x14ac:dyDescent="0.2">
      <c r="A181" s="78">
        <v>174</v>
      </c>
      <c r="B181" s="79" t="s">
        <v>1080</v>
      </c>
      <c r="C181" s="79" t="s">
        <v>63</v>
      </c>
      <c r="D181" s="79" t="s">
        <v>734</v>
      </c>
      <c r="E181" s="78" t="s">
        <v>890</v>
      </c>
      <c r="F181" s="107" t="s">
        <v>899</v>
      </c>
      <c r="G181" s="107">
        <v>2</v>
      </c>
      <c r="H181" s="107">
        <v>4</v>
      </c>
      <c r="I181" s="81" t="s">
        <v>60</v>
      </c>
      <c r="J181" s="115" t="s">
        <v>892</v>
      </c>
      <c r="K181" s="79" t="s">
        <v>893</v>
      </c>
      <c r="L181" s="79" t="s">
        <v>894</v>
      </c>
      <c r="M181" s="79" t="s">
        <v>895</v>
      </c>
      <c r="N181" s="79" t="s">
        <v>896</v>
      </c>
      <c r="O181" s="79" t="s">
        <v>63</v>
      </c>
      <c r="P181" s="79" t="s">
        <v>920</v>
      </c>
      <c r="Q181" s="84">
        <v>42927</v>
      </c>
      <c r="R181" s="84" t="s">
        <v>261</v>
      </c>
      <c r="S181" s="84" t="s">
        <v>261</v>
      </c>
      <c r="T181" s="79" t="s">
        <v>897</v>
      </c>
      <c r="U181" s="79" t="s">
        <v>63</v>
      </c>
      <c r="V181" s="86" t="str">
        <f t="shared" si="45"/>
        <v>Alta</v>
      </c>
      <c r="W181" s="88">
        <v>4</v>
      </c>
      <c r="X181" s="86" t="str">
        <f t="shared" si="46"/>
        <v>Muy Alta</v>
      </c>
      <c r="Y181" s="88">
        <v>5</v>
      </c>
      <c r="Z181" s="86" t="str">
        <f t="shared" si="47"/>
        <v>Muy Alta</v>
      </c>
      <c r="AA181" s="88">
        <v>5</v>
      </c>
      <c r="AB181" s="89" t="str">
        <f t="shared" si="48"/>
        <v>Muy Alto</v>
      </c>
      <c r="AC181" s="86">
        <f t="shared" si="67"/>
        <v>14</v>
      </c>
      <c r="AD181" s="79" t="s">
        <v>75</v>
      </c>
      <c r="AE181" s="79" t="s">
        <v>64</v>
      </c>
      <c r="AF181" s="79" t="s">
        <v>105</v>
      </c>
      <c r="AG181" s="89" t="s">
        <v>1234</v>
      </c>
      <c r="AH181" s="89" t="s">
        <v>63</v>
      </c>
      <c r="AI181" s="89" t="s">
        <v>63</v>
      </c>
      <c r="AJ181" s="89" t="s">
        <v>63</v>
      </c>
      <c r="AK181" s="89" t="s">
        <v>63</v>
      </c>
      <c r="AL181" s="89" t="s">
        <v>63</v>
      </c>
      <c r="AM181" s="89" t="s">
        <v>1081</v>
      </c>
      <c r="AN181" s="78" t="s">
        <v>75</v>
      </c>
      <c r="AO181" s="78" t="s">
        <v>64</v>
      </c>
      <c r="AP181" s="78" t="s">
        <v>64</v>
      </c>
      <c r="AQ181" s="94">
        <v>45485</v>
      </c>
      <c r="AR181" s="81" t="s">
        <v>63</v>
      </c>
      <c r="AS181" s="81" t="s">
        <v>63</v>
      </c>
      <c r="AT181" s="81" t="s">
        <v>63</v>
      </c>
      <c r="AU181" s="81" t="s">
        <v>63</v>
      </c>
    </row>
    <row r="182" spans="1:47" ht="30" x14ac:dyDescent="0.2">
      <c r="A182" s="78">
        <v>175</v>
      </c>
      <c r="B182" s="79" t="s">
        <v>1080</v>
      </c>
      <c r="C182" s="79" t="s">
        <v>63</v>
      </c>
      <c r="D182" s="79" t="s">
        <v>900</v>
      </c>
      <c r="E182" s="78" t="s">
        <v>901</v>
      </c>
      <c r="F182" s="107" t="s">
        <v>902</v>
      </c>
      <c r="G182" s="107">
        <v>31</v>
      </c>
      <c r="H182" s="107" t="s">
        <v>82</v>
      </c>
      <c r="I182" s="81" t="s">
        <v>60</v>
      </c>
      <c r="J182" s="115" t="s">
        <v>892</v>
      </c>
      <c r="K182" s="79" t="s">
        <v>893</v>
      </c>
      <c r="L182" s="79" t="s">
        <v>894</v>
      </c>
      <c r="M182" s="79" t="s">
        <v>895</v>
      </c>
      <c r="N182" s="79" t="s">
        <v>747</v>
      </c>
      <c r="O182" s="79" t="s">
        <v>63</v>
      </c>
      <c r="P182" s="79" t="s">
        <v>920</v>
      </c>
      <c r="Q182" s="84">
        <v>42927</v>
      </c>
      <c r="R182" s="84" t="s">
        <v>261</v>
      </c>
      <c r="S182" s="84" t="s">
        <v>261</v>
      </c>
      <c r="T182" s="79" t="s">
        <v>897</v>
      </c>
      <c r="U182" s="79" t="s">
        <v>63</v>
      </c>
      <c r="V182" s="86" t="str">
        <f t="shared" si="45"/>
        <v>Media</v>
      </c>
      <c r="W182" s="88">
        <v>3</v>
      </c>
      <c r="X182" s="86" t="str">
        <f t="shared" si="46"/>
        <v>Muy Alta</v>
      </c>
      <c r="Y182" s="88">
        <v>5</v>
      </c>
      <c r="Z182" s="86" t="str">
        <f t="shared" si="47"/>
        <v>Muy Alta</v>
      </c>
      <c r="AA182" s="88">
        <v>5</v>
      </c>
      <c r="AB182" s="89" t="str">
        <f t="shared" si="48"/>
        <v>Muy Alto</v>
      </c>
      <c r="AC182" s="86">
        <f t="shared" si="67"/>
        <v>13</v>
      </c>
      <c r="AD182" s="79" t="s">
        <v>75</v>
      </c>
      <c r="AE182" s="79" t="s">
        <v>64</v>
      </c>
      <c r="AF182" s="79" t="s">
        <v>106</v>
      </c>
      <c r="AG182" s="89" t="s">
        <v>1234</v>
      </c>
      <c r="AH182" s="89" t="s">
        <v>63</v>
      </c>
      <c r="AI182" s="89" t="s">
        <v>63</v>
      </c>
      <c r="AJ182" s="89" t="s">
        <v>63</v>
      </c>
      <c r="AK182" s="89" t="s">
        <v>63</v>
      </c>
      <c r="AL182" s="89" t="s">
        <v>63</v>
      </c>
      <c r="AM182" s="89" t="s">
        <v>1081</v>
      </c>
      <c r="AN182" s="78" t="s">
        <v>75</v>
      </c>
      <c r="AO182" s="78" t="s">
        <v>64</v>
      </c>
      <c r="AP182" s="78" t="s">
        <v>64</v>
      </c>
      <c r="AQ182" s="94">
        <v>45485</v>
      </c>
      <c r="AR182" s="81" t="s">
        <v>63</v>
      </c>
      <c r="AS182" s="81" t="s">
        <v>63</v>
      </c>
      <c r="AT182" s="81" t="s">
        <v>63</v>
      </c>
      <c r="AU182" s="81" t="s">
        <v>63</v>
      </c>
    </row>
    <row r="183" spans="1:47" ht="30" x14ac:dyDescent="0.2">
      <c r="A183" s="78">
        <v>176</v>
      </c>
      <c r="B183" s="79" t="s">
        <v>1080</v>
      </c>
      <c r="C183" s="79" t="s">
        <v>63</v>
      </c>
      <c r="D183" s="79" t="s">
        <v>900</v>
      </c>
      <c r="E183" s="78" t="s">
        <v>901</v>
      </c>
      <c r="F183" s="107" t="s">
        <v>903</v>
      </c>
      <c r="G183" s="107">
        <v>31</v>
      </c>
      <c r="H183" s="107" t="s">
        <v>82</v>
      </c>
      <c r="I183" s="81" t="s">
        <v>60</v>
      </c>
      <c r="J183" s="115" t="s">
        <v>892</v>
      </c>
      <c r="K183" s="79" t="s">
        <v>893</v>
      </c>
      <c r="L183" s="79" t="s">
        <v>894</v>
      </c>
      <c r="M183" s="79" t="s">
        <v>895</v>
      </c>
      <c r="N183" s="79" t="s">
        <v>747</v>
      </c>
      <c r="O183" s="79" t="s">
        <v>63</v>
      </c>
      <c r="P183" s="79" t="s">
        <v>920</v>
      </c>
      <c r="Q183" s="84">
        <v>42927</v>
      </c>
      <c r="R183" s="84" t="s">
        <v>261</v>
      </c>
      <c r="S183" s="84" t="s">
        <v>261</v>
      </c>
      <c r="T183" s="79" t="s">
        <v>897</v>
      </c>
      <c r="U183" s="79" t="s">
        <v>63</v>
      </c>
      <c r="V183" s="86" t="str">
        <f t="shared" si="45"/>
        <v>Media</v>
      </c>
      <c r="W183" s="88">
        <v>3</v>
      </c>
      <c r="X183" s="86" t="str">
        <f t="shared" si="46"/>
        <v>Muy Alta</v>
      </c>
      <c r="Y183" s="88">
        <v>5</v>
      </c>
      <c r="Z183" s="86" t="str">
        <f t="shared" si="47"/>
        <v>Muy Alta</v>
      </c>
      <c r="AA183" s="88">
        <v>5</v>
      </c>
      <c r="AB183" s="89" t="str">
        <f t="shared" si="48"/>
        <v>Muy Alto</v>
      </c>
      <c r="AC183" s="86">
        <f t="shared" si="67"/>
        <v>13</v>
      </c>
      <c r="AD183" s="79" t="s">
        <v>64</v>
      </c>
      <c r="AE183" s="79" t="s">
        <v>64</v>
      </c>
      <c r="AF183" s="79" t="s">
        <v>106</v>
      </c>
      <c r="AG183" s="89" t="s">
        <v>1234</v>
      </c>
      <c r="AH183" s="89" t="s">
        <v>63</v>
      </c>
      <c r="AI183" s="89" t="s">
        <v>63</v>
      </c>
      <c r="AJ183" s="89" t="s">
        <v>63</v>
      </c>
      <c r="AK183" s="89" t="s">
        <v>63</v>
      </c>
      <c r="AL183" s="89" t="s">
        <v>63</v>
      </c>
      <c r="AM183" s="89" t="s">
        <v>1081</v>
      </c>
      <c r="AN183" s="78" t="s">
        <v>75</v>
      </c>
      <c r="AO183" s="78" t="s">
        <v>64</v>
      </c>
      <c r="AP183" s="78" t="s">
        <v>64</v>
      </c>
      <c r="AQ183" s="94">
        <v>45485</v>
      </c>
      <c r="AR183" s="81" t="s">
        <v>63</v>
      </c>
      <c r="AS183" s="81" t="s">
        <v>63</v>
      </c>
      <c r="AT183" s="81" t="s">
        <v>63</v>
      </c>
      <c r="AU183" s="81" t="s">
        <v>63</v>
      </c>
    </row>
    <row r="184" spans="1:47" ht="30" x14ac:dyDescent="0.2">
      <c r="A184" s="78">
        <v>177</v>
      </c>
      <c r="B184" s="79" t="s">
        <v>1080</v>
      </c>
      <c r="C184" s="79" t="s">
        <v>63</v>
      </c>
      <c r="D184" s="79" t="s">
        <v>900</v>
      </c>
      <c r="E184" s="78" t="s">
        <v>901</v>
      </c>
      <c r="F184" s="107" t="s">
        <v>904</v>
      </c>
      <c r="G184" s="107">
        <v>31</v>
      </c>
      <c r="H184" s="107" t="s">
        <v>82</v>
      </c>
      <c r="I184" s="81" t="s">
        <v>60</v>
      </c>
      <c r="J184" s="115" t="s">
        <v>892</v>
      </c>
      <c r="K184" s="79" t="s">
        <v>893</v>
      </c>
      <c r="L184" s="79" t="s">
        <v>894</v>
      </c>
      <c r="M184" s="79" t="s">
        <v>895</v>
      </c>
      <c r="N184" s="79" t="s">
        <v>747</v>
      </c>
      <c r="O184" s="79" t="s">
        <v>63</v>
      </c>
      <c r="P184" s="79" t="s">
        <v>920</v>
      </c>
      <c r="Q184" s="84">
        <v>42927</v>
      </c>
      <c r="R184" s="84" t="s">
        <v>261</v>
      </c>
      <c r="S184" s="84" t="s">
        <v>261</v>
      </c>
      <c r="T184" s="79" t="s">
        <v>897</v>
      </c>
      <c r="U184" s="79" t="s">
        <v>63</v>
      </c>
      <c r="V184" s="86" t="str">
        <f t="shared" ref="V184:V227" si="68">IF(W184=1,"Muy Baja",IF(W184=2,"Baja",IF(W184=3,"Media",IF(W184=4,"Alta",IF(W184=5,"Muy Alta", "No Aplica")))))</f>
        <v>Media</v>
      </c>
      <c r="W184" s="88">
        <v>3</v>
      </c>
      <c r="X184" s="86" t="str">
        <f t="shared" ref="X184:X227" si="69">IF(Y184=1,"Muy Baja",IF(Y184=2,"Baja",IF(Y184=3,"Media",IF(Y184=4,"Alta",IF(Y184=5,"Muy Alta", "No Aplica")))))</f>
        <v>Muy Alta</v>
      </c>
      <c r="Y184" s="88">
        <v>5</v>
      </c>
      <c r="Z184" s="86" t="str">
        <f t="shared" ref="Z184:Z227" si="70">IF(AA184=1,"Muy Baja",IF(AA184=2,"Baja",IF(AA184=3,"Media",IF(AA184=4,"Alta",IF(AA184=5,"Muy Alta", "No Aplica")))))</f>
        <v>Muy Alta</v>
      </c>
      <c r="AA184" s="88">
        <v>5</v>
      </c>
      <c r="AB184" s="89" t="str">
        <f t="shared" ref="AB184:AB224" si="71">IF(AND(AC184&gt;0,AC184&lt;4),"Muy Bajo",IF(AND(AC184&gt;=4,AC184&lt;7),"Bajo",IF(AND(AC184&gt;=7,AC184&lt;10),"Medio",IF(AND(AC184&gt;=10,AC184&lt;13),"Alto",IF(AND(AC184&gt;=13,AC184&lt;=15),"Muy Alto", "No Aplica")))))</f>
        <v>Muy Alto</v>
      </c>
      <c r="AC184" s="86">
        <f t="shared" si="67"/>
        <v>13</v>
      </c>
      <c r="AD184" s="79" t="s">
        <v>64</v>
      </c>
      <c r="AE184" s="79" t="s">
        <v>64</v>
      </c>
      <c r="AF184" s="79" t="s">
        <v>106</v>
      </c>
      <c r="AG184" s="89" t="s">
        <v>1234</v>
      </c>
      <c r="AH184" s="89" t="s">
        <v>63</v>
      </c>
      <c r="AI184" s="89" t="s">
        <v>63</v>
      </c>
      <c r="AJ184" s="89" t="s">
        <v>63</v>
      </c>
      <c r="AK184" s="89" t="s">
        <v>63</v>
      </c>
      <c r="AL184" s="89" t="s">
        <v>63</v>
      </c>
      <c r="AM184" s="89" t="s">
        <v>1081</v>
      </c>
      <c r="AN184" s="78" t="s">
        <v>75</v>
      </c>
      <c r="AO184" s="78" t="s">
        <v>64</v>
      </c>
      <c r="AP184" s="78" t="s">
        <v>64</v>
      </c>
      <c r="AQ184" s="94">
        <v>45490</v>
      </c>
      <c r="AR184" s="81" t="s">
        <v>63</v>
      </c>
      <c r="AS184" s="81" t="s">
        <v>63</v>
      </c>
      <c r="AT184" s="81" t="s">
        <v>63</v>
      </c>
      <c r="AU184" s="81" t="s">
        <v>63</v>
      </c>
    </row>
    <row r="185" spans="1:47" ht="30" x14ac:dyDescent="0.2">
      <c r="A185" s="78">
        <v>178</v>
      </c>
      <c r="B185" s="79" t="s">
        <v>1080</v>
      </c>
      <c r="C185" s="79" t="s">
        <v>63</v>
      </c>
      <c r="D185" s="79" t="s">
        <v>905</v>
      </c>
      <c r="E185" s="78" t="s">
        <v>906</v>
      </c>
      <c r="F185" s="107" t="s">
        <v>907</v>
      </c>
      <c r="G185" s="107">
        <v>4</v>
      </c>
      <c r="H185" s="107">
        <v>2</v>
      </c>
      <c r="I185" s="81" t="s">
        <v>60</v>
      </c>
      <c r="J185" s="115" t="s">
        <v>892</v>
      </c>
      <c r="K185" s="79" t="s">
        <v>893</v>
      </c>
      <c r="L185" s="79" t="s">
        <v>894</v>
      </c>
      <c r="M185" s="79" t="s">
        <v>895</v>
      </c>
      <c r="N185" s="79" t="s">
        <v>747</v>
      </c>
      <c r="O185" s="79" t="s">
        <v>63</v>
      </c>
      <c r="P185" s="79" t="s">
        <v>920</v>
      </c>
      <c r="Q185" s="84">
        <v>42927</v>
      </c>
      <c r="R185" s="84" t="s">
        <v>261</v>
      </c>
      <c r="S185" s="84" t="s">
        <v>261</v>
      </c>
      <c r="T185" s="79" t="s">
        <v>897</v>
      </c>
      <c r="U185" s="79" t="s">
        <v>63</v>
      </c>
      <c r="V185" s="86" t="str">
        <f t="shared" si="68"/>
        <v>Media</v>
      </c>
      <c r="W185" s="88">
        <v>3</v>
      </c>
      <c r="X185" s="86" t="str">
        <f t="shared" si="69"/>
        <v>Muy Alta</v>
      </c>
      <c r="Y185" s="88">
        <v>5</v>
      </c>
      <c r="Z185" s="86" t="str">
        <f t="shared" si="70"/>
        <v>Muy Alta</v>
      </c>
      <c r="AA185" s="88">
        <v>5</v>
      </c>
      <c r="AB185" s="89" t="str">
        <f t="shared" si="71"/>
        <v>Muy Alto</v>
      </c>
      <c r="AC185" s="86">
        <f t="shared" si="67"/>
        <v>13</v>
      </c>
      <c r="AD185" s="79" t="s">
        <v>64</v>
      </c>
      <c r="AE185" s="79" t="s">
        <v>64</v>
      </c>
      <c r="AF185" s="79" t="s">
        <v>103</v>
      </c>
      <c r="AG185" s="89" t="s">
        <v>1234</v>
      </c>
      <c r="AH185" s="89" t="s">
        <v>63</v>
      </c>
      <c r="AI185" s="89" t="s">
        <v>63</v>
      </c>
      <c r="AJ185" s="89" t="s">
        <v>63</v>
      </c>
      <c r="AK185" s="89" t="s">
        <v>63</v>
      </c>
      <c r="AL185" s="89" t="s">
        <v>63</v>
      </c>
      <c r="AM185" s="89" t="s">
        <v>1081</v>
      </c>
      <c r="AN185" s="78" t="s">
        <v>75</v>
      </c>
      <c r="AO185" s="78" t="s">
        <v>64</v>
      </c>
      <c r="AP185" s="78" t="s">
        <v>64</v>
      </c>
      <c r="AQ185" s="94">
        <v>45490</v>
      </c>
      <c r="AR185" s="81" t="s">
        <v>63</v>
      </c>
      <c r="AS185" s="81" t="s">
        <v>63</v>
      </c>
      <c r="AT185" s="81" t="s">
        <v>63</v>
      </c>
      <c r="AU185" s="81" t="s">
        <v>63</v>
      </c>
    </row>
    <row r="186" spans="1:47" ht="30" x14ac:dyDescent="0.2">
      <c r="A186" s="78">
        <v>179</v>
      </c>
      <c r="B186" s="79" t="s">
        <v>1080</v>
      </c>
      <c r="C186" s="79" t="s">
        <v>63</v>
      </c>
      <c r="D186" s="79" t="s">
        <v>905</v>
      </c>
      <c r="E186" s="78" t="s">
        <v>906</v>
      </c>
      <c r="F186" s="107" t="s">
        <v>908</v>
      </c>
      <c r="G186" s="107">
        <v>4</v>
      </c>
      <c r="H186" s="107">
        <v>2</v>
      </c>
      <c r="I186" s="81" t="s">
        <v>60</v>
      </c>
      <c r="J186" s="115" t="s">
        <v>892</v>
      </c>
      <c r="K186" s="79" t="s">
        <v>893</v>
      </c>
      <c r="L186" s="79" t="s">
        <v>894</v>
      </c>
      <c r="M186" s="79" t="s">
        <v>895</v>
      </c>
      <c r="N186" s="79" t="s">
        <v>747</v>
      </c>
      <c r="O186" s="79" t="s">
        <v>63</v>
      </c>
      <c r="P186" s="79" t="s">
        <v>920</v>
      </c>
      <c r="Q186" s="84">
        <v>42927</v>
      </c>
      <c r="R186" s="84" t="s">
        <v>261</v>
      </c>
      <c r="S186" s="84" t="s">
        <v>261</v>
      </c>
      <c r="T186" s="79" t="s">
        <v>897</v>
      </c>
      <c r="U186" s="79" t="s">
        <v>63</v>
      </c>
      <c r="V186" s="86" t="str">
        <f t="shared" si="68"/>
        <v>Media</v>
      </c>
      <c r="W186" s="88">
        <v>3</v>
      </c>
      <c r="X186" s="86" t="str">
        <f t="shared" si="69"/>
        <v>Muy Alta</v>
      </c>
      <c r="Y186" s="88">
        <v>5</v>
      </c>
      <c r="Z186" s="86" t="str">
        <f t="shared" si="70"/>
        <v>Muy Alta</v>
      </c>
      <c r="AA186" s="88">
        <v>5</v>
      </c>
      <c r="AB186" s="89" t="str">
        <f t="shared" si="71"/>
        <v>Muy Alto</v>
      </c>
      <c r="AC186" s="86">
        <f t="shared" si="67"/>
        <v>13</v>
      </c>
      <c r="AD186" s="79" t="s">
        <v>64</v>
      </c>
      <c r="AE186" s="79" t="s">
        <v>64</v>
      </c>
      <c r="AF186" s="79" t="s">
        <v>103</v>
      </c>
      <c r="AG186" s="89" t="s">
        <v>1234</v>
      </c>
      <c r="AH186" s="89" t="s">
        <v>63</v>
      </c>
      <c r="AI186" s="89" t="s">
        <v>63</v>
      </c>
      <c r="AJ186" s="89" t="s">
        <v>63</v>
      </c>
      <c r="AK186" s="89" t="s">
        <v>63</v>
      </c>
      <c r="AL186" s="89" t="s">
        <v>63</v>
      </c>
      <c r="AM186" s="89" t="s">
        <v>1081</v>
      </c>
      <c r="AN186" s="78" t="s">
        <v>75</v>
      </c>
      <c r="AO186" s="78" t="s">
        <v>64</v>
      </c>
      <c r="AP186" s="78" t="s">
        <v>64</v>
      </c>
      <c r="AQ186" s="94">
        <v>45490</v>
      </c>
      <c r="AR186" s="81" t="s">
        <v>63</v>
      </c>
      <c r="AS186" s="81" t="s">
        <v>63</v>
      </c>
      <c r="AT186" s="81" t="s">
        <v>63</v>
      </c>
      <c r="AU186" s="81" t="s">
        <v>63</v>
      </c>
    </row>
    <row r="187" spans="1:47" ht="30" x14ac:dyDescent="0.2">
      <c r="A187" s="78">
        <v>180</v>
      </c>
      <c r="B187" s="79" t="s">
        <v>1080</v>
      </c>
      <c r="C187" s="79" t="s">
        <v>63</v>
      </c>
      <c r="D187" s="79" t="s">
        <v>905</v>
      </c>
      <c r="E187" s="78" t="s">
        <v>906</v>
      </c>
      <c r="F187" s="107" t="s">
        <v>909</v>
      </c>
      <c r="G187" s="107">
        <v>4</v>
      </c>
      <c r="H187" s="107">
        <v>2</v>
      </c>
      <c r="I187" s="81" t="s">
        <v>60</v>
      </c>
      <c r="J187" s="115" t="s">
        <v>892</v>
      </c>
      <c r="K187" s="79" t="s">
        <v>893</v>
      </c>
      <c r="L187" s="79" t="s">
        <v>894</v>
      </c>
      <c r="M187" s="79" t="s">
        <v>895</v>
      </c>
      <c r="N187" s="79" t="s">
        <v>747</v>
      </c>
      <c r="O187" s="79" t="s">
        <v>63</v>
      </c>
      <c r="P187" s="79" t="s">
        <v>920</v>
      </c>
      <c r="Q187" s="84">
        <v>42927</v>
      </c>
      <c r="R187" s="84" t="s">
        <v>261</v>
      </c>
      <c r="S187" s="84" t="s">
        <v>261</v>
      </c>
      <c r="T187" s="79" t="s">
        <v>897</v>
      </c>
      <c r="U187" s="79" t="s">
        <v>63</v>
      </c>
      <c r="V187" s="86" t="str">
        <f t="shared" si="68"/>
        <v>Media</v>
      </c>
      <c r="W187" s="88">
        <v>3</v>
      </c>
      <c r="X187" s="86" t="str">
        <f t="shared" si="69"/>
        <v>Muy Alta</v>
      </c>
      <c r="Y187" s="88">
        <v>5</v>
      </c>
      <c r="Z187" s="86" t="str">
        <f t="shared" si="70"/>
        <v>Muy Alta</v>
      </c>
      <c r="AA187" s="88">
        <v>5</v>
      </c>
      <c r="AB187" s="89" t="str">
        <f t="shared" si="71"/>
        <v>Muy Alto</v>
      </c>
      <c r="AC187" s="86">
        <f t="shared" si="67"/>
        <v>13</v>
      </c>
      <c r="AD187" s="79" t="s">
        <v>64</v>
      </c>
      <c r="AE187" s="79" t="s">
        <v>64</v>
      </c>
      <c r="AF187" s="79" t="s">
        <v>103</v>
      </c>
      <c r="AG187" s="89" t="s">
        <v>1234</v>
      </c>
      <c r="AH187" s="89" t="s">
        <v>63</v>
      </c>
      <c r="AI187" s="89" t="s">
        <v>63</v>
      </c>
      <c r="AJ187" s="89" t="s">
        <v>63</v>
      </c>
      <c r="AK187" s="89" t="s">
        <v>63</v>
      </c>
      <c r="AL187" s="89" t="s">
        <v>63</v>
      </c>
      <c r="AM187" s="89" t="s">
        <v>1081</v>
      </c>
      <c r="AN187" s="78" t="s">
        <v>75</v>
      </c>
      <c r="AO187" s="78" t="s">
        <v>64</v>
      </c>
      <c r="AP187" s="78" t="s">
        <v>64</v>
      </c>
      <c r="AQ187" s="94">
        <v>45490</v>
      </c>
      <c r="AR187" s="81" t="s">
        <v>63</v>
      </c>
      <c r="AS187" s="81" t="s">
        <v>63</v>
      </c>
      <c r="AT187" s="81" t="s">
        <v>63</v>
      </c>
      <c r="AU187" s="81" t="s">
        <v>63</v>
      </c>
    </row>
    <row r="188" spans="1:47" ht="60" x14ac:dyDescent="0.2">
      <c r="A188" s="78">
        <v>181</v>
      </c>
      <c r="B188" s="79" t="s">
        <v>910</v>
      </c>
      <c r="C188" s="79" t="s">
        <v>911</v>
      </c>
      <c r="D188" s="79" t="s">
        <v>912</v>
      </c>
      <c r="E188" s="78" t="s">
        <v>913</v>
      </c>
      <c r="F188" s="78" t="s">
        <v>914</v>
      </c>
      <c r="G188" s="78">
        <v>11</v>
      </c>
      <c r="H188" s="78" t="s">
        <v>915</v>
      </c>
      <c r="I188" s="81" t="s">
        <v>60</v>
      </c>
      <c r="J188" s="78" t="s">
        <v>916</v>
      </c>
      <c r="K188" s="79" t="s">
        <v>916</v>
      </c>
      <c r="L188" s="79" t="s">
        <v>916</v>
      </c>
      <c r="M188" s="79" t="s">
        <v>917</v>
      </c>
      <c r="N188" s="79" t="s">
        <v>918</v>
      </c>
      <c r="O188" s="79" t="s">
        <v>919</v>
      </c>
      <c r="P188" s="79" t="s">
        <v>920</v>
      </c>
      <c r="Q188" s="84">
        <v>43101</v>
      </c>
      <c r="R188" s="84" t="s">
        <v>921</v>
      </c>
      <c r="S188" s="84" t="s">
        <v>921</v>
      </c>
      <c r="T188" s="79" t="s">
        <v>922</v>
      </c>
      <c r="U188" s="79" t="s">
        <v>923</v>
      </c>
      <c r="V188" s="86" t="str">
        <f t="shared" si="68"/>
        <v>Muy Baja</v>
      </c>
      <c r="W188" s="88">
        <v>1</v>
      </c>
      <c r="X188" s="86" t="str">
        <f t="shared" si="69"/>
        <v>Media</v>
      </c>
      <c r="Y188" s="88">
        <v>3</v>
      </c>
      <c r="Z188" s="86" t="str">
        <f t="shared" si="70"/>
        <v>Media</v>
      </c>
      <c r="AA188" s="88">
        <v>3</v>
      </c>
      <c r="AB188" s="89" t="str">
        <f t="shared" si="71"/>
        <v>Medio</v>
      </c>
      <c r="AC188" s="86">
        <f t="shared" si="67"/>
        <v>7</v>
      </c>
      <c r="AD188" s="79" t="s">
        <v>64</v>
      </c>
      <c r="AE188" s="79" t="s">
        <v>64</v>
      </c>
      <c r="AF188" s="79" t="s">
        <v>65</v>
      </c>
      <c r="AG188" s="79" t="s">
        <v>923</v>
      </c>
      <c r="AH188" s="79" t="s">
        <v>82</v>
      </c>
      <c r="AI188" s="79" t="s">
        <v>82</v>
      </c>
      <c r="AJ188" s="79" t="s">
        <v>75</v>
      </c>
      <c r="AK188" s="79" t="s">
        <v>924</v>
      </c>
      <c r="AL188" s="79" t="s">
        <v>924</v>
      </c>
      <c r="AM188" s="81" t="s">
        <v>925</v>
      </c>
      <c r="AN188" s="81" t="s">
        <v>64</v>
      </c>
      <c r="AO188" s="81" t="s">
        <v>64</v>
      </c>
      <c r="AP188" s="81" t="s">
        <v>64</v>
      </c>
      <c r="AQ188" s="84">
        <v>43101</v>
      </c>
      <c r="AR188" s="81" t="s">
        <v>63</v>
      </c>
      <c r="AS188" s="81" t="s">
        <v>63</v>
      </c>
      <c r="AT188" s="81" t="s">
        <v>63</v>
      </c>
      <c r="AU188" s="81" t="s">
        <v>63</v>
      </c>
    </row>
    <row r="189" spans="1:47" ht="60" x14ac:dyDescent="0.2">
      <c r="A189" s="78">
        <v>182</v>
      </c>
      <c r="B189" s="79" t="s">
        <v>910</v>
      </c>
      <c r="C189" s="79" t="s">
        <v>926</v>
      </c>
      <c r="D189" s="79" t="s">
        <v>927</v>
      </c>
      <c r="E189" s="78" t="s">
        <v>928</v>
      </c>
      <c r="F189" s="78" t="s">
        <v>929</v>
      </c>
      <c r="G189" s="78">
        <v>11</v>
      </c>
      <c r="H189" s="78">
        <v>3</v>
      </c>
      <c r="I189" s="81" t="s">
        <v>60</v>
      </c>
      <c r="J189" s="78" t="s">
        <v>916</v>
      </c>
      <c r="K189" s="78" t="s">
        <v>916</v>
      </c>
      <c r="L189" s="78" t="s">
        <v>916</v>
      </c>
      <c r="M189" s="79" t="s">
        <v>917</v>
      </c>
      <c r="N189" s="79" t="s">
        <v>918</v>
      </c>
      <c r="O189" s="79" t="s">
        <v>930</v>
      </c>
      <c r="P189" s="79" t="s">
        <v>920</v>
      </c>
      <c r="Q189" s="84">
        <v>43101</v>
      </c>
      <c r="R189" s="84" t="s">
        <v>921</v>
      </c>
      <c r="S189" s="84" t="s">
        <v>921</v>
      </c>
      <c r="T189" s="79" t="s">
        <v>922</v>
      </c>
      <c r="U189" s="79" t="s">
        <v>923</v>
      </c>
      <c r="V189" s="86" t="str">
        <f t="shared" si="68"/>
        <v>Muy Baja</v>
      </c>
      <c r="W189" s="88">
        <v>1</v>
      </c>
      <c r="X189" s="86" t="str">
        <f t="shared" si="69"/>
        <v>Media</v>
      </c>
      <c r="Y189" s="88">
        <v>3</v>
      </c>
      <c r="Z189" s="86" t="str">
        <f t="shared" si="70"/>
        <v>Muy Alta</v>
      </c>
      <c r="AA189" s="88">
        <v>5</v>
      </c>
      <c r="AB189" s="89" t="str">
        <f t="shared" si="71"/>
        <v>Medio</v>
      </c>
      <c r="AC189" s="86">
        <f t="shared" si="67"/>
        <v>9</v>
      </c>
      <c r="AD189" s="79" t="s">
        <v>64</v>
      </c>
      <c r="AE189" s="79" t="s">
        <v>64</v>
      </c>
      <c r="AF189" s="79" t="s">
        <v>65</v>
      </c>
      <c r="AG189" s="79" t="s">
        <v>923</v>
      </c>
      <c r="AH189" s="79" t="s">
        <v>82</v>
      </c>
      <c r="AI189" s="79" t="s">
        <v>82</v>
      </c>
      <c r="AJ189" s="79" t="s">
        <v>75</v>
      </c>
      <c r="AK189" s="79" t="s">
        <v>924</v>
      </c>
      <c r="AL189" s="79" t="s">
        <v>924</v>
      </c>
      <c r="AM189" s="81" t="s">
        <v>925</v>
      </c>
      <c r="AN189" s="81" t="s">
        <v>64</v>
      </c>
      <c r="AO189" s="81" t="s">
        <v>64</v>
      </c>
      <c r="AP189" s="81" t="s">
        <v>64</v>
      </c>
      <c r="AQ189" s="84">
        <v>43101</v>
      </c>
      <c r="AR189" s="81" t="s">
        <v>63</v>
      </c>
      <c r="AS189" s="81" t="s">
        <v>63</v>
      </c>
      <c r="AT189" s="81" t="s">
        <v>63</v>
      </c>
      <c r="AU189" s="81" t="s">
        <v>63</v>
      </c>
    </row>
    <row r="190" spans="1:47" ht="60" x14ac:dyDescent="0.2">
      <c r="A190" s="78">
        <v>183</v>
      </c>
      <c r="B190" s="79" t="s">
        <v>910</v>
      </c>
      <c r="C190" s="79" t="s">
        <v>931</v>
      </c>
      <c r="D190" s="79" t="s">
        <v>932</v>
      </c>
      <c r="E190" s="78" t="s">
        <v>933</v>
      </c>
      <c r="F190" s="78" t="s">
        <v>934</v>
      </c>
      <c r="G190" s="78">
        <v>21</v>
      </c>
      <c r="H190" s="78">
        <v>2</v>
      </c>
      <c r="I190" s="81" t="s">
        <v>60</v>
      </c>
      <c r="J190" s="78" t="s">
        <v>916</v>
      </c>
      <c r="K190" s="78" t="s">
        <v>916</v>
      </c>
      <c r="L190" s="78" t="s">
        <v>916</v>
      </c>
      <c r="M190" s="79" t="s">
        <v>917</v>
      </c>
      <c r="N190" s="79" t="s">
        <v>918</v>
      </c>
      <c r="O190" s="79" t="s">
        <v>935</v>
      </c>
      <c r="P190" s="79" t="s">
        <v>920</v>
      </c>
      <c r="Q190" s="84">
        <v>43101</v>
      </c>
      <c r="R190" s="84" t="s">
        <v>936</v>
      </c>
      <c r="S190" s="84" t="s">
        <v>921</v>
      </c>
      <c r="T190" s="79" t="s">
        <v>922</v>
      </c>
      <c r="U190" s="79" t="s">
        <v>923</v>
      </c>
      <c r="V190" s="86" t="str">
        <f t="shared" si="68"/>
        <v>Muy Baja</v>
      </c>
      <c r="W190" s="88">
        <v>1</v>
      </c>
      <c r="X190" s="86" t="str">
        <f t="shared" si="69"/>
        <v>Muy Baja</v>
      </c>
      <c r="Y190" s="88">
        <v>1</v>
      </c>
      <c r="Z190" s="86" t="str">
        <f t="shared" si="70"/>
        <v>Muy Alta</v>
      </c>
      <c r="AA190" s="88">
        <v>5</v>
      </c>
      <c r="AB190" s="89" t="str">
        <f t="shared" si="71"/>
        <v>Medio</v>
      </c>
      <c r="AC190" s="86">
        <f t="shared" si="67"/>
        <v>7</v>
      </c>
      <c r="AD190" s="79" t="s">
        <v>64</v>
      </c>
      <c r="AE190" s="79" t="s">
        <v>64</v>
      </c>
      <c r="AF190" s="79" t="s">
        <v>65</v>
      </c>
      <c r="AG190" s="79" t="s">
        <v>923</v>
      </c>
      <c r="AH190" s="79" t="s">
        <v>82</v>
      </c>
      <c r="AI190" s="79" t="s">
        <v>82</v>
      </c>
      <c r="AJ190" s="79" t="s">
        <v>75</v>
      </c>
      <c r="AK190" s="79" t="s">
        <v>924</v>
      </c>
      <c r="AL190" s="79" t="s">
        <v>924</v>
      </c>
      <c r="AM190" s="81" t="s">
        <v>925</v>
      </c>
      <c r="AN190" s="81" t="s">
        <v>64</v>
      </c>
      <c r="AO190" s="81" t="s">
        <v>64</v>
      </c>
      <c r="AP190" s="81" t="s">
        <v>64</v>
      </c>
      <c r="AQ190" s="84">
        <v>43101</v>
      </c>
      <c r="AR190" s="81" t="s">
        <v>63</v>
      </c>
      <c r="AS190" s="81" t="s">
        <v>63</v>
      </c>
      <c r="AT190" s="81" t="s">
        <v>63</v>
      </c>
      <c r="AU190" s="81" t="s">
        <v>63</v>
      </c>
    </row>
    <row r="191" spans="1:47" ht="60" x14ac:dyDescent="0.2">
      <c r="A191" s="78">
        <v>184</v>
      </c>
      <c r="B191" s="79" t="s">
        <v>910</v>
      </c>
      <c r="C191" s="79" t="s">
        <v>63</v>
      </c>
      <c r="D191" s="79" t="s">
        <v>63</v>
      </c>
      <c r="E191" s="78" t="s">
        <v>937</v>
      </c>
      <c r="F191" s="78" t="s">
        <v>938</v>
      </c>
      <c r="G191" s="79" t="s">
        <v>63</v>
      </c>
      <c r="H191" s="79" t="s">
        <v>63</v>
      </c>
      <c r="I191" s="81" t="s">
        <v>60</v>
      </c>
      <c r="J191" s="78" t="s">
        <v>916</v>
      </c>
      <c r="K191" s="78" t="s">
        <v>916</v>
      </c>
      <c r="L191" s="78" t="s">
        <v>916</v>
      </c>
      <c r="M191" s="79" t="s">
        <v>917</v>
      </c>
      <c r="N191" s="79" t="s">
        <v>918</v>
      </c>
      <c r="O191" s="79" t="s">
        <v>82</v>
      </c>
      <c r="P191" s="79" t="s">
        <v>920</v>
      </c>
      <c r="Q191" s="84">
        <v>43800</v>
      </c>
      <c r="R191" s="84" t="s">
        <v>921</v>
      </c>
      <c r="S191" s="84" t="s">
        <v>921</v>
      </c>
      <c r="T191" s="79" t="s">
        <v>922</v>
      </c>
      <c r="U191" s="79" t="s">
        <v>923</v>
      </c>
      <c r="V191" s="86" t="str">
        <f t="shared" si="68"/>
        <v>Muy Baja</v>
      </c>
      <c r="W191" s="88">
        <v>1</v>
      </c>
      <c r="X191" s="86" t="str">
        <f t="shared" si="69"/>
        <v>Muy Baja</v>
      </c>
      <c r="Y191" s="88">
        <v>1</v>
      </c>
      <c r="Z191" s="86" t="str">
        <f t="shared" si="70"/>
        <v>Muy Alta</v>
      </c>
      <c r="AA191" s="88">
        <v>5</v>
      </c>
      <c r="AB191" s="89" t="str">
        <f t="shared" si="71"/>
        <v>Medio</v>
      </c>
      <c r="AC191" s="86">
        <f t="shared" si="67"/>
        <v>7</v>
      </c>
      <c r="AD191" s="79" t="s">
        <v>64</v>
      </c>
      <c r="AE191" s="79" t="s">
        <v>64</v>
      </c>
      <c r="AF191" s="79" t="s">
        <v>65</v>
      </c>
      <c r="AG191" s="79" t="s">
        <v>923</v>
      </c>
      <c r="AH191" s="79" t="s">
        <v>82</v>
      </c>
      <c r="AI191" s="79" t="s">
        <v>82</v>
      </c>
      <c r="AJ191" s="79" t="s">
        <v>75</v>
      </c>
      <c r="AK191" s="79" t="s">
        <v>924</v>
      </c>
      <c r="AL191" s="79" t="s">
        <v>924</v>
      </c>
      <c r="AM191" s="79" t="s">
        <v>939</v>
      </c>
      <c r="AN191" s="81" t="s">
        <v>64</v>
      </c>
      <c r="AO191" s="81" t="s">
        <v>64</v>
      </c>
      <c r="AP191" s="81" t="s">
        <v>64</v>
      </c>
      <c r="AQ191" s="84">
        <v>43800</v>
      </c>
      <c r="AR191" s="81" t="s">
        <v>63</v>
      </c>
      <c r="AS191" s="81" t="s">
        <v>63</v>
      </c>
      <c r="AT191" s="81" t="s">
        <v>63</v>
      </c>
      <c r="AU191" s="81" t="s">
        <v>63</v>
      </c>
    </row>
    <row r="192" spans="1:47" ht="48" x14ac:dyDescent="0.2">
      <c r="A192" s="78">
        <v>185</v>
      </c>
      <c r="B192" s="79" t="s">
        <v>940</v>
      </c>
      <c r="C192" s="79" t="s">
        <v>1102</v>
      </c>
      <c r="D192" s="79" t="s">
        <v>1103</v>
      </c>
      <c r="E192" s="78" t="s">
        <v>1104</v>
      </c>
      <c r="F192" s="78" t="s">
        <v>1105</v>
      </c>
      <c r="G192" s="78" t="s">
        <v>82</v>
      </c>
      <c r="H192" s="78" t="s">
        <v>82</v>
      </c>
      <c r="I192" s="79" t="s">
        <v>76</v>
      </c>
      <c r="J192" s="79" t="s">
        <v>942</v>
      </c>
      <c r="K192" s="79" t="s">
        <v>942</v>
      </c>
      <c r="L192" s="79" t="s">
        <v>943</v>
      </c>
      <c r="M192" s="79" t="s">
        <v>944</v>
      </c>
      <c r="N192" s="79" t="s">
        <v>945</v>
      </c>
      <c r="O192" s="79" t="s">
        <v>82</v>
      </c>
      <c r="P192" s="79" t="s">
        <v>235</v>
      </c>
      <c r="Q192" s="84">
        <v>42736</v>
      </c>
      <c r="R192" s="84" t="s">
        <v>704</v>
      </c>
      <c r="S192" s="84" t="s">
        <v>361</v>
      </c>
      <c r="T192" s="79" t="s">
        <v>946</v>
      </c>
      <c r="U192" s="79" t="s">
        <v>63</v>
      </c>
      <c r="V192" s="117" t="str">
        <f t="shared" si="68"/>
        <v>Muy Baja</v>
      </c>
      <c r="W192" s="79">
        <v>1</v>
      </c>
      <c r="X192" s="117" t="str">
        <f t="shared" si="69"/>
        <v>Muy Baja</v>
      </c>
      <c r="Y192" s="79">
        <v>1</v>
      </c>
      <c r="Z192" s="117" t="str">
        <f t="shared" si="70"/>
        <v>Alta</v>
      </c>
      <c r="AA192" s="79">
        <v>4</v>
      </c>
      <c r="AB192" s="79" t="str">
        <f t="shared" si="71"/>
        <v>Bajo</v>
      </c>
      <c r="AC192" s="117">
        <f t="shared" si="67"/>
        <v>6</v>
      </c>
      <c r="AD192" s="79" t="s">
        <v>75</v>
      </c>
      <c r="AE192" s="79" t="s">
        <v>64</v>
      </c>
      <c r="AF192" s="79" t="s">
        <v>106</v>
      </c>
      <c r="AG192" s="79" t="s">
        <v>945</v>
      </c>
      <c r="AH192" s="79" t="s">
        <v>64</v>
      </c>
      <c r="AI192" s="79" t="s">
        <v>64</v>
      </c>
      <c r="AJ192" s="79" t="s">
        <v>64</v>
      </c>
      <c r="AK192" s="79" t="s">
        <v>63</v>
      </c>
      <c r="AL192" s="79" t="s">
        <v>63</v>
      </c>
      <c r="AM192" s="79" t="s">
        <v>63</v>
      </c>
      <c r="AN192" s="81" t="s">
        <v>63</v>
      </c>
      <c r="AO192" s="81" t="s">
        <v>63</v>
      </c>
      <c r="AP192" s="81" t="s">
        <v>63</v>
      </c>
      <c r="AQ192" s="84">
        <v>45203</v>
      </c>
      <c r="AR192" s="81" t="s">
        <v>63</v>
      </c>
      <c r="AS192" s="81" t="s">
        <v>63</v>
      </c>
      <c r="AT192" s="77" t="s">
        <v>947</v>
      </c>
      <c r="AU192" s="81" t="s">
        <v>63</v>
      </c>
    </row>
    <row r="193" spans="1:47" ht="180" x14ac:dyDescent="0.2">
      <c r="A193" s="78">
        <v>186</v>
      </c>
      <c r="B193" s="79" t="s">
        <v>940</v>
      </c>
      <c r="C193" s="79" t="s">
        <v>1106</v>
      </c>
      <c r="D193" s="79" t="s">
        <v>1107</v>
      </c>
      <c r="E193" s="78" t="s">
        <v>1108</v>
      </c>
      <c r="F193" s="78" t="s">
        <v>1109</v>
      </c>
      <c r="G193" s="78">
        <v>8</v>
      </c>
      <c r="H193" s="78">
        <v>2</v>
      </c>
      <c r="I193" s="79" t="s">
        <v>76</v>
      </c>
      <c r="J193" s="79" t="s">
        <v>942</v>
      </c>
      <c r="K193" s="79" t="s">
        <v>942</v>
      </c>
      <c r="L193" s="79" t="s">
        <v>943</v>
      </c>
      <c r="M193" s="79" t="s">
        <v>944</v>
      </c>
      <c r="N193" s="79" t="s">
        <v>945</v>
      </c>
      <c r="O193" s="79" t="s">
        <v>1110</v>
      </c>
      <c r="P193" s="79" t="s">
        <v>235</v>
      </c>
      <c r="Q193" s="84">
        <v>42736</v>
      </c>
      <c r="R193" s="84" t="s">
        <v>704</v>
      </c>
      <c r="S193" s="84" t="s">
        <v>361</v>
      </c>
      <c r="T193" s="79" t="s">
        <v>946</v>
      </c>
      <c r="U193" s="79" t="s">
        <v>63</v>
      </c>
      <c r="V193" s="108" t="str">
        <f t="shared" ref="V193:V198" si="72">IF(W193=1,"Muy Baja",IF(W193=2,"Baja",IF(W193=3,"Media",IF(W193=4,"Alta",IF(W193=5,"Muy Alta", "No Aplica")))))</f>
        <v>Muy Baja</v>
      </c>
      <c r="W193" s="79">
        <v>1</v>
      </c>
      <c r="X193" s="108" t="str">
        <f t="shared" ref="X193:X198" si="73">IF(Y193=1,"Muy Baja",IF(Y193=2,"Baja",IF(Y193=3,"Media",IF(Y193=4,"Alta",IF(Y193=5,"Muy Alta", "No Aplica")))))</f>
        <v>Muy Baja</v>
      </c>
      <c r="Y193" s="79">
        <v>1</v>
      </c>
      <c r="Z193" s="108" t="str">
        <f t="shared" ref="Z193:Z198" si="74">IF(AA193=1,"Muy Baja",IF(AA193=2,"Baja",IF(AA193=3,"Media",IF(AA193=4,"Alta",IF(AA193=5,"Muy Alta", "No Aplica")))))</f>
        <v>Alta</v>
      </c>
      <c r="AA193" s="79">
        <v>4</v>
      </c>
      <c r="AB193" s="79" t="str">
        <f t="shared" ref="AB193:AB198" si="75">IF(AND(AC193&gt;0,AC193&lt;4),"Muy Bajo",IF(AND(AC193&gt;=4,AC193&lt;7),"Bajo",IF(AND(AC193&gt;=7,AC193&lt;10),"Medio",IF(AND(AC193&gt;=10,AC193&lt;13),"Alto",IF(AND(AC193&gt;=13,AC193&lt;=15),"Muy Alto", "No Aplica")))))</f>
        <v>Bajo</v>
      </c>
      <c r="AC193" s="117">
        <f t="shared" si="67"/>
        <v>6</v>
      </c>
      <c r="AD193" s="79" t="s">
        <v>75</v>
      </c>
      <c r="AE193" s="79" t="s">
        <v>64</v>
      </c>
      <c r="AF193" s="79" t="s">
        <v>106</v>
      </c>
      <c r="AG193" s="79" t="s">
        <v>945</v>
      </c>
      <c r="AH193" s="79" t="s">
        <v>64</v>
      </c>
      <c r="AI193" s="79" t="s">
        <v>64</v>
      </c>
      <c r="AJ193" s="79" t="s">
        <v>64</v>
      </c>
      <c r="AK193" s="79" t="s">
        <v>63</v>
      </c>
      <c r="AL193" s="79" t="s">
        <v>63</v>
      </c>
      <c r="AM193" s="79" t="s">
        <v>63</v>
      </c>
      <c r="AN193" s="81" t="s">
        <v>63</v>
      </c>
      <c r="AO193" s="81" t="s">
        <v>63</v>
      </c>
      <c r="AP193" s="81" t="s">
        <v>63</v>
      </c>
      <c r="AQ193" s="84">
        <v>45203</v>
      </c>
      <c r="AR193" s="81" t="s">
        <v>63</v>
      </c>
      <c r="AS193" s="81" t="s">
        <v>63</v>
      </c>
      <c r="AT193" s="77" t="s">
        <v>947</v>
      </c>
      <c r="AU193" s="81" t="s">
        <v>63</v>
      </c>
    </row>
    <row r="194" spans="1:47" ht="105" x14ac:dyDescent="0.2">
      <c r="A194" s="78">
        <v>187</v>
      </c>
      <c r="B194" s="79" t="s">
        <v>940</v>
      </c>
      <c r="C194" s="79" t="s">
        <v>1111</v>
      </c>
      <c r="D194" s="79" t="s">
        <v>1112</v>
      </c>
      <c r="E194" s="78" t="s">
        <v>1113</v>
      </c>
      <c r="F194" s="78" t="s">
        <v>1114</v>
      </c>
      <c r="G194" s="78">
        <v>8</v>
      </c>
      <c r="H194" s="78">
        <v>3</v>
      </c>
      <c r="I194" s="79" t="s">
        <v>76</v>
      </c>
      <c r="J194" s="79" t="s">
        <v>942</v>
      </c>
      <c r="K194" s="79" t="s">
        <v>942</v>
      </c>
      <c r="L194" s="79" t="s">
        <v>943</v>
      </c>
      <c r="M194" s="79" t="s">
        <v>944</v>
      </c>
      <c r="N194" s="79" t="s">
        <v>945</v>
      </c>
      <c r="O194" s="79" t="s">
        <v>1115</v>
      </c>
      <c r="P194" s="79" t="s">
        <v>235</v>
      </c>
      <c r="Q194" s="84">
        <v>42736</v>
      </c>
      <c r="R194" s="84" t="s">
        <v>704</v>
      </c>
      <c r="S194" s="84" t="s">
        <v>361</v>
      </c>
      <c r="T194" s="79" t="s">
        <v>946</v>
      </c>
      <c r="U194" s="79" t="s">
        <v>63</v>
      </c>
      <c r="V194" s="108" t="str">
        <f t="shared" si="72"/>
        <v>Muy Baja</v>
      </c>
      <c r="W194" s="79">
        <v>1</v>
      </c>
      <c r="X194" s="108" t="str">
        <f t="shared" si="73"/>
        <v>Muy Baja</v>
      </c>
      <c r="Y194" s="79">
        <v>1</v>
      </c>
      <c r="Z194" s="108" t="str">
        <f t="shared" si="74"/>
        <v>Alta</v>
      </c>
      <c r="AA194" s="79">
        <v>4</v>
      </c>
      <c r="AB194" s="79" t="str">
        <f t="shared" si="75"/>
        <v>Bajo</v>
      </c>
      <c r="AC194" s="117">
        <f t="shared" si="67"/>
        <v>6</v>
      </c>
      <c r="AD194" s="79" t="s">
        <v>75</v>
      </c>
      <c r="AE194" s="79" t="s">
        <v>64</v>
      </c>
      <c r="AF194" s="79" t="s">
        <v>106</v>
      </c>
      <c r="AG194" s="79" t="s">
        <v>945</v>
      </c>
      <c r="AH194" s="79" t="s">
        <v>64</v>
      </c>
      <c r="AI194" s="79" t="s">
        <v>64</v>
      </c>
      <c r="AJ194" s="79" t="s">
        <v>64</v>
      </c>
      <c r="AK194" s="79" t="s">
        <v>63</v>
      </c>
      <c r="AL194" s="79" t="s">
        <v>63</v>
      </c>
      <c r="AM194" s="79" t="s">
        <v>63</v>
      </c>
      <c r="AN194" s="81" t="s">
        <v>63</v>
      </c>
      <c r="AO194" s="81" t="s">
        <v>63</v>
      </c>
      <c r="AP194" s="81" t="s">
        <v>63</v>
      </c>
      <c r="AQ194" s="84">
        <v>45203</v>
      </c>
      <c r="AR194" s="81" t="s">
        <v>63</v>
      </c>
      <c r="AS194" s="81" t="s">
        <v>63</v>
      </c>
      <c r="AT194" s="77" t="s">
        <v>947</v>
      </c>
      <c r="AU194" s="81" t="s">
        <v>63</v>
      </c>
    </row>
    <row r="195" spans="1:47" ht="48" x14ac:dyDescent="0.2">
      <c r="A195" s="78">
        <v>188</v>
      </c>
      <c r="B195" s="79" t="s">
        <v>940</v>
      </c>
      <c r="C195" s="79" t="s">
        <v>1116</v>
      </c>
      <c r="D195" s="79" t="s">
        <v>1117</v>
      </c>
      <c r="E195" s="78" t="s">
        <v>1118</v>
      </c>
      <c r="F195" s="78" t="s">
        <v>1119</v>
      </c>
      <c r="G195" s="78">
        <v>8</v>
      </c>
      <c r="H195" s="78">
        <v>5</v>
      </c>
      <c r="I195" s="79" t="s">
        <v>76</v>
      </c>
      <c r="J195" s="79" t="s">
        <v>942</v>
      </c>
      <c r="K195" s="79" t="s">
        <v>942</v>
      </c>
      <c r="L195" s="79" t="s">
        <v>943</v>
      </c>
      <c r="M195" s="79" t="s">
        <v>944</v>
      </c>
      <c r="N195" s="79" t="s">
        <v>945</v>
      </c>
      <c r="O195" s="79" t="s">
        <v>1120</v>
      </c>
      <c r="P195" s="79" t="s">
        <v>235</v>
      </c>
      <c r="Q195" s="84">
        <v>42736</v>
      </c>
      <c r="R195" s="84" t="s">
        <v>704</v>
      </c>
      <c r="S195" s="84" t="s">
        <v>361</v>
      </c>
      <c r="T195" s="79" t="s">
        <v>946</v>
      </c>
      <c r="U195" s="79" t="s">
        <v>63</v>
      </c>
      <c r="V195" s="108" t="str">
        <f t="shared" si="72"/>
        <v>Muy Baja</v>
      </c>
      <c r="W195" s="79">
        <v>1</v>
      </c>
      <c r="X195" s="108" t="str">
        <f t="shared" si="73"/>
        <v>Muy Baja</v>
      </c>
      <c r="Y195" s="79">
        <v>1</v>
      </c>
      <c r="Z195" s="108" t="str">
        <f t="shared" si="74"/>
        <v>Alta</v>
      </c>
      <c r="AA195" s="79">
        <v>4</v>
      </c>
      <c r="AB195" s="79" t="str">
        <f t="shared" si="75"/>
        <v>Bajo</v>
      </c>
      <c r="AC195" s="117">
        <f t="shared" si="67"/>
        <v>6</v>
      </c>
      <c r="AD195" s="79" t="s">
        <v>75</v>
      </c>
      <c r="AE195" s="79" t="s">
        <v>64</v>
      </c>
      <c r="AF195" s="79" t="s">
        <v>106</v>
      </c>
      <c r="AG195" s="79" t="s">
        <v>945</v>
      </c>
      <c r="AH195" s="79" t="s">
        <v>64</v>
      </c>
      <c r="AI195" s="79" t="s">
        <v>64</v>
      </c>
      <c r="AJ195" s="79" t="s">
        <v>64</v>
      </c>
      <c r="AK195" s="79" t="s">
        <v>63</v>
      </c>
      <c r="AL195" s="79" t="s">
        <v>63</v>
      </c>
      <c r="AM195" s="79" t="s">
        <v>63</v>
      </c>
      <c r="AN195" s="81" t="s">
        <v>63</v>
      </c>
      <c r="AO195" s="81" t="s">
        <v>63</v>
      </c>
      <c r="AP195" s="81" t="s">
        <v>63</v>
      </c>
      <c r="AQ195" s="84">
        <v>45203</v>
      </c>
      <c r="AR195" s="81" t="s">
        <v>63</v>
      </c>
      <c r="AS195" s="81" t="s">
        <v>63</v>
      </c>
      <c r="AT195" s="77" t="s">
        <v>947</v>
      </c>
      <c r="AU195" s="81" t="s">
        <v>63</v>
      </c>
    </row>
    <row r="196" spans="1:47" ht="60" x14ac:dyDescent="0.2">
      <c r="A196" s="78">
        <v>189</v>
      </c>
      <c r="B196" s="79" t="s">
        <v>940</v>
      </c>
      <c r="C196" s="79" t="s">
        <v>1121</v>
      </c>
      <c r="D196" s="79" t="s">
        <v>1122</v>
      </c>
      <c r="E196" s="78" t="s">
        <v>1123</v>
      </c>
      <c r="F196" s="78" t="s">
        <v>1124</v>
      </c>
      <c r="G196" s="78">
        <v>8</v>
      </c>
      <c r="H196" s="78">
        <v>4</v>
      </c>
      <c r="I196" s="79" t="s">
        <v>76</v>
      </c>
      <c r="J196" s="79" t="s">
        <v>942</v>
      </c>
      <c r="K196" s="79" t="s">
        <v>942</v>
      </c>
      <c r="L196" s="79" t="s">
        <v>943</v>
      </c>
      <c r="M196" s="79" t="s">
        <v>944</v>
      </c>
      <c r="N196" s="79" t="s">
        <v>945</v>
      </c>
      <c r="O196" s="79" t="s">
        <v>1125</v>
      </c>
      <c r="P196" s="79" t="s">
        <v>235</v>
      </c>
      <c r="Q196" s="84">
        <v>42736</v>
      </c>
      <c r="R196" s="84" t="s">
        <v>704</v>
      </c>
      <c r="S196" s="84" t="s">
        <v>361</v>
      </c>
      <c r="T196" s="79" t="s">
        <v>946</v>
      </c>
      <c r="U196" s="79" t="s">
        <v>63</v>
      </c>
      <c r="V196" s="108" t="str">
        <f t="shared" si="72"/>
        <v>Muy Baja</v>
      </c>
      <c r="W196" s="79">
        <v>1</v>
      </c>
      <c r="X196" s="108" t="str">
        <f t="shared" si="73"/>
        <v>Muy Baja</v>
      </c>
      <c r="Y196" s="79">
        <v>1</v>
      </c>
      <c r="Z196" s="108" t="str">
        <f t="shared" si="74"/>
        <v>Alta</v>
      </c>
      <c r="AA196" s="79">
        <v>4</v>
      </c>
      <c r="AB196" s="79" t="str">
        <f t="shared" si="75"/>
        <v>Bajo</v>
      </c>
      <c r="AC196" s="117">
        <f t="shared" si="67"/>
        <v>6</v>
      </c>
      <c r="AD196" s="79" t="s">
        <v>75</v>
      </c>
      <c r="AE196" s="79" t="s">
        <v>64</v>
      </c>
      <c r="AF196" s="79" t="s">
        <v>106</v>
      </c>
      <c r="AG196" s="79" t="s">
        <v>945</v>
      </c>
      <c r="AH196" s="79" t="s">
        <v>64</v>
      </c>
      <c r="AI196" s="79" t="s">
        <v>64</v>
      </c>
      <c r="AJ196" s="79" t="s">
        <v>64</v>
      </c>
      <c r="AK196" s="79" t="s">
        <v>63</v>
      </c>
      <c r="AL196" s="79" t="s">
        <v>63</v>
      </c>
      <c r="AM196" s="79" t="s">
        <v>63</v>
      </c>
      <c r="AN196" s="81" t="s">
        <v>63</v>
      </c>
      <c r="AO196" s="81" t="s">
        <v>63</v>
      </c>
      <c r="AP196" s="81" t="s">
        <v>63</v>
      </c>
      <c r="AQ196" s="84">
        <v>45203</v>
      </c>
      <c r="AR196" s="81" t="s">
        <v>63</v>
      </c>
      <c r="AS196" s="81" t="s">
        <v>63</v>
      </c>
      <c r="AT196" s="77" t="s">
        <v>947</v>
      </c>
      <c r="AU196" s="81" t="s">
        <v>63</v>
      </c>
    </row>
    <row r="197" spans="1:47" ht="48" x14ac:dyDescent="0.2">
      <c r="A197" s="78">
        <v>190</v>
      </c>
      <c r="B197" s="79" t="s">
        <v>940</v>
      </c>
      <c r="C197" s="79" t="s">
        <v>1126</v>
      </c>
      <c r="D197" s="79" t="s">
        <v>1127</v>
      </c>
      <c r="E197" s="78" t="s">
        <v>1128</v>
      </c>
      <c r="F197" s="78" t="s">
        <v>1129</v>
      </c>
      <c r="G197" s="78" t="s">
        <v>82</v>
      </c>
      <c r="H197" s="78" t="s">
        <v>82</v>
      </c>
      <c r="I197" s="79" t="s">
        <v>76</v>
      </c>
      <c r="J197" s="79" t="s">
        <v>942</v>
      </c>
      <c r="K197" s="79" t="s">
        <v>942</v>
      </c>
      <c r="L197" s="79" t="s">
        <v>943</v>
      </c>
      <c r="M197" s="79" t="s">
        <v>944</v>
      </c>
      <c r="N197" s="79" t="s">
        <v>945</v>
      </c>
      <c r="O197" s="79" t="s">
        <v>82</v>
      </c>
      <c r="P197" s="79" t="s">
        <v>235</v>
      </c>
      <c r="Q197" s="84">
        <v>42736</v>
      </c>
      <c r="R197" s="84" t="s">
        <v>704</v>
      </c>
      <c r="S197" s="84" t="s">
        <v>361</v>
      </c>
      <c r="T197" s="79" t="s">
        <v>946</v>
      </c>
      <c r="U197" s="79" t="s">
        <v>63</v>
      </c>
      <c r="V197" s="108" t="str">
        <f t="shared" si="72"/>
        <v>Muy Baja</v>
      </c>
      <c r="W197" s="79">
        <v>1</v>
      </c>
      <c r="X197" s="108" t="str">
        <f t="shared" si="73"/>
        <v>Muy Baja</v>
      </c>
      <c r="Y197" s="79">
        <v>1</v>
      </c>
      <c r="Z197" s="108" t="str">
        <f t="shared" si="74"/>
        <v>Alta</v>
      </c>
      <c r="AA197" s="79">
        <v>4</v>
      </c>
      <c r="AB197" s="79" t="str">
        <f t="shared" si="75"/>
        <v>Bajo</v>
      </c>
      <c r="AC197" s="117">
        <f t="shared" si="67"/>
        <v>6</v>
      </c>
      <c r="AD197" s="79" t="s">
        <v>75</v>
      </c>
      <c r="AE197" s="79" t="s">
        <v>64</v>
      </c>
      <c r="AF197" s="79" t="s">
        <v>106</v>
      </c>
      <c r="AG197" s="79" t="s">
        <v>945</v>
      </c>
      <c r="AH197" s="79" t="s">
        <v>64</v>
      </c>
      <c r="AI197" s="79" t="s">
        <v>64</v>
      </c>
      <c r="AJ197" s="79" t="s">
        <v>64</v>
      </c>
      <c r="AK197" s="79" t="s">
        <v>63</v>
      </c>
      <c r="AL197" s="79" t="s">
        <v>63</v>
      </c>
      <c r="AM197" s="79" t="s">
        <v>63</v>
      </c>
      <c r="AN197" s="81" t="s">
        <v>63</v>
      </c>
      <c r="AO197" s="81" t="s">
        <v>63</v>
      </c>
      <c r="AP197" s="81" t="s">
        <v>63</v>
      </c>
      <c r="AQ197" s="84">
        <v>45203</v>
      </c>
      <c r="AR197" s="81" t="s">
        <v>63</v>
      </c>
      <c r="AS197" s="81" t="s">
        <v>63</v>
      </c>
      <c r="AT197" s="77" t="s">
        <v>947</v>
      </c>
      <c r="AU197" s="81" t="s">
        <v>63</v>
      </c>
    </row>
    <row r="198" spans="1:47" ht="48" x14ac:dyDescent="0.2">
      <c r="A198" s="78">
        <v>191</v>
      </c>
      <c r="B198" s="79" t="s">
        <v>940</v>
      </c>
      <c r="C198" s="79" t="s">
        <v>1130</v>
      </c>
      <c r="D198" s="150" t="s">
        <v>1131</v>
      </c>
      <c r="E198" s="78" t="s">
        <v>1132</v>
      </c>
      <c r="F198" s="78" t="s">
        <v>1133</v>
      </c>
      <c r="G198" s="78" t="s">
        <v>82</v>
      </c>
      <c r="H198" s="78" t="s">
        <v>82</v>
      </c>
      <c r="I198" s="79" t="s">
        <v>76</v>
      </c>
      <c r="J198" s="79" t="s">
        <v>942</v>
      </c>
      <c r="K198" s="79" t="s">
        <v>942</v>
      </c>
      <c r="L198" s="79" t="s">
        <v>943</v>
      </c>
      <c r="M198" s="79" t="s">
        <v>944</v>
      </c>
      <c r="N198" s="79" t="s">
        <v>945</v>
      </c>
      <c r="O198" s="79" t="s">
        <v>82</v>
      </c>
      <c r="P198" s="79" t="s">
        <v>235</v>
      </c>
      <c r="Q198" s="84">
        <v>42736</v>
      </c>
      <c r="R198" s="84" t="s">
        <v>704</v>
      </c>
      <c r="S198" s="84" t="s">
        <v>361</v>
      </c>
      <c r="T198" s="79" t="s">
        <v>946</v>
      </c>
      <c r="U198" s="79" t="s">
        <v>63</v>
      </c>
      <c r="V198" s="108" t="str">
        <f t="shared" si="72"/>
        <v>Muy Baja</v>
      </c>
      <c r="W198" s="79">
        <v>1</v>
      </c>
      <c r="X198" s="108" t="str">
        <f t="shared" si="73"/>
        <v>Muy Baja</v>
      </c>
      <c r="Y198" s="79">
        <v>1</v>
      </c>
      <c r="Z198" s="108" t="str">
        <f t="shared" si="74"/>
        <v>Alta</v>
      </c>
      <c r="AA198" s="79">
        <v>4</v>
      </c>
      <c r="AB198" s="79" t="str">
        <f t="shared" si="75"/>
        <v>Bajo</v>
      </c>
      <c r="AC198" s="117">
        <f t="shared" si="67"/>
        <v>6</v>
      </c>
      <c r="AD198" s="79" t="s">
        <v>75</v>
      </c>
      <c r="AE198" s="79" t="s">
        <v>64</v>
      </c>
      <c r="AF198" s="79" t="s">
        <v>106</v>
      </c>
      <c r="AG198" s="79" t="s">
        <v>945</v>
      </c>
      <c r="AH198" s="79" t="s">
        <v>64</v>
      </c>
      <c r="AI198" s="79" t="s">
        <v>64</v>
      </c>
      <c r="AJ198" s="79" t="s">
        <v>64</v>
      </c>
      <c r="AK198" s="79" t="s">
        <v>63</v>
      </c>
      <c r="AL198" s="79" t="s">
        <v>63</v>
      </c>
      <c r="AM198" s="79" t="s">
        <v>63</v>
      </c>
      <c r="AN198" s="81" t="s">
        <v>63</v>
      </c>
      <c r="AO198" s="81" t="s">
        <v>63</v>
      </c>
      <c r="AP198" s="81" t="s">
        <v>63</v>
      </c>
      <c r="AQ198" s="84">
        <v>45203</v>
      </c>
      <c r="AR198" s="81" t="s">
        <v>63</v>
      </c>
      <c r="AS198" s="81" t="s">
        <v>63</v>
      </c>
      <c r="AT198" s="77" t="s">
        <v>947</v>
      </c>
      <c r="AU198" s="81" t="s">
        <v>63</v>
      </c>
    </row>
    <row r="199" spans="1:47" ht="48" x14ac:dyDescent="0.2">
      <c r="A199" s="78">
        <v>192</v>
      </c>
      <c r="B199" s="79" t="s">
        <v>940</v>
      </c>
      <c r="C199" s="79" t="s">
        <v>948</v>
      </c>
      <c r="D199" s="79" t="s">
        <v>63</v>
      </c>
      <c r="E199" s="78" t="s">
        <v>949</v>
      </c>
      <c r="F199" s="78" t="s">
        <v>950</v>
      </c>
      <c r="G199" s="79" t="s">
        <v>63</v>
      </c>
      <c r="H199" s="79" t="s">
        <v>63</v>
      </c>
      <c r="I199" s="81" t="s">
        <v>60</v>
      </c>
      <c r="J199" s="79" t="s">
        <v>942</v>
      </c>
      <c r="K199" s="79" t="s">
        <v>942</v>
      </c>
      <c r="L199" s="79" t="s">
        <v>951</v>
      </c>
      <c r="M199" s="79" t="s">
        <v>952</v>
      </c>
      <c r="N199" s="79" t="s">
        <v>945</v>
      </c>
      <c r="O199" s="79" t="s">
        <v>63</v>
      </c>
      <c r="P199" s="79" t="s">
        <v>235</v>
      </c>
      <c r="Q199" s="84">
        <v>44927</v>
      </c>
      <c r="R199" s="84" t="s">
        <v>361</v>
      </c>
      <c r="S199" s="84" t="s">
        <v>361</v>
      </c>
      <c r="T199" s="79" t="s">
        <v>756</v>
      </c>
      <c r="U199" s="79" t="s">
        <v>63</v>
      </c>
      <c r="V199" s="108" t="str">
        <f t="shared" si="68"/>
        <v>Muy Baja</v>
      </c>
      <c r="W199" s="81">
        <v>1</v>
      </c>
      <c r="X199" s="108" t="str">
        <f t="shared" si="69"/>
        <v>Muy Baja</v>
      </c>
      <c r="Y199" s="81">
        <v>1</v>
      </c>
      <c r="Z199" s="108" t="str">
        <f t="shared" si="70"/>
        <v>Alta</v>
      </c>
      <c r="AA199" s="81">
        <v>4</v>
      </c>
      <c r="AB199" s="81" t="str">
        <f t="shared" si="71"/>
        <v>Bajo</v>
      </c>
      <c r="AC199" s="108">
        <f t="shared" si="67"/>
        <v>6</v>
      </c>
      <c r="AD199" s="79" t="s">
        <v>64</v>
      </c>
      <c r="AE199" s="79" t="s">
        <v>64</v>
      </c>
      <c r="AF199" s="79" t="s">
        <v>65</v>
      </c>
      <c r="AG199" s="79" t="s">
        <v>63</v>
      </c>
      <c r="AH199" s="79" t="s">
        <v>63</v>
      </c>
      <c r="AI199" s="79" t="s">
        <v>63</v>
      </c>
      <c r="AJ199" s="79" t="s">
        <v>75</v>
      </c>
      <c r="AK199" s="81" t="s">
        <v>1082</v>
      </c>
      <c r="AL199" s="81" t="s">
        <v>236</v>
      </c>
      <c r="AM199" s="81" t="s">
        <v>756</v>
      </c>
      <c r="AN199" s="81" t="s">
        <v>63</v>
      </c>
      <c r="AO199" s="81" t="s">
        <v>63</v>
      </c>
      <c r="AP199" s="81" t="s">
        <v>63</v>
      </c>
      <c r="AQ199" s="84">
        <v>45203</v>
      </c>
      <c r="AR199" s="81" t="s">
        <v>63</v>
      </c>
      <c r="AS199" s="81" t="s">
        <v>75</v>
      </c>
      <c r="AT199" s="77" t="s">
        <v>953</v>
      </c>
      <c r="AU199" s="81" t="s">
        <v>63</v>
      </c>
    </row>
    <row r="200" spans="1:47" ht="48" x14ac:dyDescent="0.2">
      <c r="A200" s="78">
        <v>193</v>
      </c>
      <c r="B200" s="79" t="s">
        <v>940</v>
      </c>
      <c r="C200" s="79" t="s">
        <v>63</v>
      </c>
      <c r="D200" s="79" t="s">
        <v>63</v>
      </c>
      <c r="E200" s="78" t="s">
        <v>954</v>
      </c>
      <c r="F200" s="78" t="s">
        <v>955</v>
      </c>
      <c r="G200" s="79" t="s">
        <v>63</v>
      </c>
      <c r="H200" s="79" t="s">
        <v>63</v>
      </c>
      <c r="I200" s="81" t="s">
        <v>60</v>
      </c>
      <c r="J200" s="79" t="s">
        <v>942</v>
      </c>
      <c r="K200" s="79" t="s">
        <v>942</v>
      </c>
      <c r="L200" s="79" t="s">
        <v>951</v>
      </c>
      <c r="M200" s="79" t="s">
        <v>952</v>
      </c>
      <c r="N200" s="79" t="s">
        <v>945</v>
      </c>
      <c r="O200" s="79" t="s">
        <v>63</v>
      </c>
      <c r="P200" s="79" t="s">
        <v>235</v>
      </c>
      <c r="Q200" s="84">
        <v>44927</v>
      </c>
      <c r="R200" s="84" t="s">
        <v>361</v>
      </c>
      <c r="S200" s="84" t="s">
        <v>361</v>
      </c>
      <c r="T200" s="79" t="s">
        <v>756</v>
      </c>
      <c r="U200" s="79" t="s">
        <v>63</v>
      </c>
      <c r="V200" s="108" t="str">
        <f t="shared" si="68"/>
        <v>Muy Baja</v>
      </c>
      <c r="W200" s="81">
        <v>1</v>
      </c>
      <c r="X200" s="108" t="str">
        <f t="shared" si="69"/>
        <v>Muy Baja</v>
      </c>
      <c r="Y200" s="81">
        <v>1</v>
      </c>
      <c r="Z200" s="108" t="str">
        <f t="shared" si="70"/>
        <v>Alta</v>
      </c>
      <c r="AA200" s="81">
        <v>4</v>
      </c>
      <c r="AB200" s="81" t="str">
        <f t="shared" si="71"/>
        <v>Bajo</v>
      </c>
      <c r="AC200" s="108">
        <f t="shared" si="67"/>
        <v>6</v>
      </c>
      <c r="AD200" s="79" t="s">
        <v>64</v>
      </c>
      <c r="AE200" s="79" t="s">
        <v>64</v>
      </c>
      <c r="AF200" s="79" t="s">
        <v>65</v>
      </c>
      <c r="AG200" s="79" t="s">
        <v>63</v>
      </c>
      <c r="AH200" s="79" t="s">
        <v>63</v>
      </c>
      <c r="AI200" s="79" t="s">
        <v>63</v>
      </c>
      <c r="AJ200" s="79" t="s">
        <v>75</v>
      </c>
      <c r="AK200" s="81" t="s">
        <v>1082</v>
      </c>
      <c r="AL200" s="81" t="s">
        <v>236</v>
      </c>
      <c r="AM200" s="81" t="s">
        <v>756</v>
      </c>
      <c r="AN200" s="81" t="s">
        <v>63</v>
      </c>
      <c r="AO200" s="81" t="s">
        <v>63</v>
      </c>
      <c r="AP200" s="81" t="s">
        <v>63</v>
      </c>
      <c r="AQ200" s="84">
        <v>45203</v>
      </c>
      <c r="AR200" s="81" t="s">
        <v>63</v>
      </c>
      <c r="AS200" s="81" t="s">
        <v>75</v>
      </c>
      <c r="AT200" s="77" t="s">
        <v>956</v>
      </c>
      <c r="AU200" s="81" t="s">
        <v>63</v>
      </c>
    </row>
    <row r="201" spans="1:47" ht="45" x14ac:dyDescent="0.2">
      <c r="A201" s="78">
        <v>194</v>
      </c>
      <c r="B201" s="79" t="s">
        <v>940</v>
      </c>
      <c r="C201" s="79" t="s">
        <v>63</v>
      </c>
      <c r="D201" s="79" t="s">
        <v>63</v>
      </c>
      <c r="E201" s="78" t="s">
        <v>957</v>
      </c>
      <c r="F201" s="78" t="s">
        <v>958</v>
      </c>
      <c r="G201" s="79" t="s">
        <v>63</v>
      </c>
      <c r="H201" s="79" t="s">
        <v>63</v>
      </c>
      <c r="I201" s="81" t="s">
        <v>60</v>
      </c>
      <c r="J201" s="79" t="s">
        <v>942</v>
      </c>
      <c r="K201" s="79" t="s">
        <v>942</v>
      </c>
      <c r="L201" s="79" t="s">
        <v>951</v>
      </c>
      <c r="M201" s="79" t="s">
        <v>959</v>
      </c>
      <c r="N201" s="79" t="s">
        <v>945</v>
      </c>
      <c r="O201" s="79" t="s">
        <v>63</v>
      </c>
      <c r="P201" s="79" t="s">
        <v>235</v>
      </c>
      <c r="Q201" s="84">
        <v>44927</v>
      </c>
      <c r="R201" s="84" t="s">
        <v>361</v>
      </c>
      <c r="S201" s="84" t="s">
        <v>361</v>
      </c>
      <c r="T201" s="79" t="s">
        <v>756</v>
      </c>
      <c r="U201" s="79" t="s">
        <v>63</v>
      </c>
      <c r="V201" s="108" t="str">
        <f t="shared" si="68"/>
        <v>Muy Baja</v>
      </c>
      <c r="W201" s="81">
        <v>1</v>
      </c>
      <c r="X201" s="108" t="str">
        <f t="shared" si="69"/>
        <v>Muy Baja</v>
      </c>
      <c r="Y201" s="81">
        <v>1</v>
      </c>
      <c r="Z201" s="108" t="str">
        <f t="shared" si="70"/>
        <v>Alta</v>
      </c>
      <c r="AA201" s="81">
        <v>4</v>
      </c>
      <c r="AB201" s="81" t="str">
        <f t="shared" si="71"/>
        <v>Bajo</v>
      </c>
      <c r="AC201" s="108">
        <f t="shared" si="67"/>
        <v>6</v>
      </c>
      <c r="AD201" s="79" t="s">
        <v>64</v>
      </c>
      <c r="AE201" s="79" t="s">
        <v>64</v>
      </c>
      <c r="AF201" s="79" t="s">
        <v>65</v>
      </c>
      <c r="AG201" s="79" t="s">
        <v>63</v>
      </c>
      <c r="AH201" s="79" t="s">
        <v>63</v>
      </c>
      <c r="AI201" s="79" t="s">
        <v>63</v>
      </c>
      <c r="AJ201" s="79" t="s">
        <v>75</v>
      </c>
      <c r="AK201" s="81" t="s">
        <v>1082</v>
      </c>
      <c r="AL201" s="81" t="s">
        <v>236</v>
      </c>
      <c r="AM201" s="81" t="s">
        <v>756</v>
      </c>
      <c r="AN201" s="81" t="s">
        <v>63</v>
      </c>
      <c r="AO201" s="81" t="s">
        <v>63</v>
      </c>
      <c r="AP201" s="81" t="s">
        <v>63</v>
      </c>
      <c r="AQ201" s="84">
        <v>45203</v>
      </c>
      <c r="AR201" s="81" t="s">
        <v>63</v>
      </c>
      <c r="AS201" s="81" t="s">
        <v>64</v>
      </c>
      <c r="AT201" s="81" t="s">
        <v>63</v>
      </c>
      <c r="AU201" s="81" t="s">
        <v>63</v>
      </c>
    </row>
    <row r="202" spans="1:47" ht="45" x14ac:dyDescent="0.2">
      <c r="A202" s="78">
        <v>195</v>
      </c>
      <c r="B202" s="79" t="s">
        <v>940</v>
      </c>
      <c r="C202" s="79" t="s">
        <v>63</v>
      </c>
      <c r="D202" s="79" t="s">
        <v>63</v>
      </c>
      <c r="E202" s="78" t="s">
        <v>960</v>
      </c>
      <c r="F202" s="78" t="s">
        <v>961</v>
      </c>
      <c r="G202" s="79" t="s">
        <v>63</v>
      </c>
      <c r="H202" s="79" t="s">
        <v>63</v>
      </c>
      <c r="I202" s="81" t="s">
        <v>60</v>
      </c>
      <c r="J202" s="79" t="s">
        <v>942</v>
      </c>
      <c r="K202" s="79" t="s">
        <v>942</v>
      </c>
      <c r="L202" s="79" t="s">
        <v>951</v>
      </c>
      <c r="M202" s="79" t="s">
        <v>620</v>
      </c>
      <c r="N202" s="79" t="s">
        <v>620</v>
      </c>
      <c r="O202" s="79" t="s">
        <v>82</v>
      </c>
      <c r="P202" s="79" t="s">
        <v>235</v>
      </c>
      <c r="Q202" s="84">
        <v>44927</v>
      </c>
      <c r="R202" s="84" t="s">
        <v>361</v>
      </c>
      <c r="S202" s="84" t="s">
        <v>361</v>
      </c>
      <c r="T202" s="79" t="s">
        <v>756</v>
      </c>
      <c r="U202" s="79" t="s">
        <v>63</v>
      </c>
      <c r="V202" s="108" t="str">
        <f t="shared" si="68"/>
        <v>Muy Baja</v>
      </c>
      <c r="W202" s="81">
        <v>1</v>
      </c>
      <c r="X202" s="108" t="str">
        <f t="shared" si="69"/>
        <v>Muy Baja</v>
      </c>
      <c r="Y202" s="81">
        <v>1</v>
      </c>
      <c r="Z202" s="108" t="str">
        <f t="shared" si="70"/>
        <v>Alta</v>
      </c>
      <c r="AA202" s="81">
        <v>4</v>
      </c>
      <c r="AB202" s="81" t="str">
        <f t="shared" si="71"/>
        <v>Bajo</v>
      </c>
      <c r="AC202" s="108">
        <f t="shared" si="67"/>
        <v>6</v>
      </c>
      <c r="AD202" s="79" t="s">
        <v>64</v>
      </c>
      <c r="AE202" s="79" t="s">
        <v>64</v>
      </c>
      <c r="AF202" s="79" t="s">
        <v>65</v>
      </c>
      <c r="AG202" s="79" t="s">
        <v>63</v>
      </c>
      <c r="AH202" s="79" t="s">
        <v>63</v>
      </c>
      <c r="AI202" s="79" t="s">
        <v>63</v>
      </c>
      <c r="AJ202" s="79" t="s">
        <v>75</v>
      </c>
      <c r="AK202" s="81" t="s">
        <v>608</v>
      </c>
      <c r="AL202" s="81" t="s">
        <v>236</v>
      </c>
      <c r="AM202" s="81" t="s">
        <v>756</v>
      </c>
      <c r="AN202" s="81" t="s">
        <v>63</v>
      </c>
      <c r="AO202" s="81" t="s">
        <v>63</v>
      </c>
      <c r="AP202" s="81" t="s">
        <v>63</v>
      </c>
      <c r="AQ202" s="84">
        <v>45203</v>
      </c>
      <c r="AR202" s="81" t="s">
        <v>63</v>
      </c>
      <c r="AS202" s="81" t="s">
        <v>64</v>
      </c>
      <c r="AT202" s="81" t="s">
        <v>63</v>
      </c>
      <c r="AU202" s="81" t="s">
        <v>63</v>
      </c>
    </row>
    <row r="203" spans="1:47" ht="45" x14ac:dyDescent="0.2">
      <c r="A203" s="78">
        <v>196</v>
      </c>
      <c r="B203" s="79" t="s">
        <v>940</v>
      </c>
      <c r="C203" s="79" t="s">
        <v>63</v>
      </c>
      <c r="D203" s="79" t="s">
        <v>63</v>
      </c>
      <c r="E203" s="78" t="s">
        <v>962</v>
      </c>
      <c r="F203" s="78" t="s">
        <v>963</v>
      </c>
      <c r="G203" s="79" t="s">
        <v>63</v>
      </c>
      <c r="H203" s="79" t="s">
        <v>63</v>
      </c>
      <c r="I203" s="81" t="s">
        <v>60</v>
      </c>
      <c r="J203" s="79" t="s">
        <v>942</v>
      </c>
      <c r="K203" s="79" t="s">
        <v>942</v>
      </c>
      <c r="L203" s="79" t="s">
        <v>951</v>
      </c>
      <c r="M203" s="79" t="s">
        <v>620</v>
      </c>
      <c r="N203" s="79" t="s">
        <v>620</v>
      </c>
      <c r="O203" s="79" t="s">
        <v>82</v>
      </c>
      <c r="P203" s="79" t="s">
        <v>235</v>
      </c>
      <c r="Q203" s="84">
        <v>46388</v>
      </c>
      <c r="R203" s="84" t="s">
        <v>361</v>
      </c>
      <c r="S203" s="84" t="s">
        <v>361</v>
      </c>
      <c r="T203" s="79" t="s">
        <v>756</v>
      </c>
      <c r="U203" s="79" t="s">
        <v>63</v>
      </c>
      <c r="V203" s="108" t="str">
        <f t="shared" si="68"/>
        <v>Muy Baja</v>
      </c>
      <c r="W203" s="81">
        <v>1</v>
      </c>
      <c r="X203" s="108" t="str">
        <f t="shared" si="69"/>
        <v>Muy Baja</v>
      </c>
      <c r="Y203" s="81">
        <v>1</v>
      </c>
      <c r="Z203" s="108" t="str">
        <f t="shared" si="70"/>
        <v>Alta</v>
      </c>
      <c r="AA203" s="81">
        <v>4</v>
      </c>
      <c r="AB203" s="81" t="str">
        <f t="shared" si="71"/>
        <v>Bajo</v>
      </c>
      <c r="AC203" s="108">
        <f t="shared" si="67"/>
        <v>6</v>
      </c>
      <c r="AD203" s="79" t="s">
        <v>75</v>
      </c>
      <c r="AE203" s="79" t="s">
        <v>64</v>
      </c>
      <c r="AF203" s="79" t="s">
        <v>106</v>
      </c>
      <c r="AG203" s="79" t="s">
        <v>945</v>
      </c>
      <c r="AH203" s="79" t="s">
        <v>64</v>
      </c>
      <c r="AI203" s="79" t="s">
        <v>75</v>
      </c>
      <c r="AJ203" s="79" t="s">
        <v>75</v>
      </c>
      <c r="AK203" s="81" t="s">
        <v>608</v>
      </c>
      <c r="AL203" s="81" t="s">
        <v>236</v>
      </c>
      <c r="AM203" s="81" t="s">
        <v>756</v>
      </c>
      <c r="AN203" s="81" t="s">
        <v>63</v>
      </c>
      <c r="AO203" s="81" t="s">
        <v>63</v>
      </c>
      <c r="AP203" s="81" t="s">
        <v>63</v>
      </c>
      <c r="AQ203" s="84">
        <v>45203</v>
      </c>
      <c r="AR203" s="81" t="s">
        <v>63</v>
      </c>
      <c r="AS203" s="81" t="s">
        <v>64</v>
      </c>
      <c r="AT203" s="81" t="s">
        <v>63</v>
      </c>
      <c r="AU203" s="81" t="s">
        <v>63</v>
      </c>
    </row>
    <row r="204" spans="1:47" ht="45" x14ac:dyDescent="0.2">
      <c r="A204" s="78">
        <v>197</v>
      </c>
      <c r="B204" s="79" t="s">
        <v>940</v>
      </c>
      <c r="C204" s="79" t="s">
        <v>63</v>
      </c>
      <c r="D204" s="79" t="s">
        <v>63</v>
      </c>
      <c r="E204" s="78" t="s">
        <v>964</v>
      </c>
      <c r="F204" s="78" t="s">
        <v>965</v>
      </c>
      <c r="G204" s="79" t="s">
        <v>63</v>
      </c>
      <c r="H204" s="79" t="s">
        <v>63</v>
      </c>
      <c r="I204" s="81" t="s">
        <v>60</v>
      </c>
      <c r="J204" s="79" t="s">
        <v>942</v>
      </c>
      <c r="K204" s="79" t="s">
        <v>942</v>
      </c>
      <c r="L204" s="79" t="s">
        <v>951</v>
      </c>
      <c r="M204" s="79" t="s">
        <v>620</v>
      </c>
      <c r="N204" s="79" t="s">
        <v>620</v>
      </c>
      <c r="O204" s="79" t="s">
        <v>82</v>
      </c>
      <c r="P204" s="79" t="s">
        <v>235</v>
      </c>
      <c r="Q204" s="84">
        <v>44927</v>
      </c>
      <c r="R204" s="84" t="s">
        <v>361</v>
      </c>
      <c r="S204" s="84" t="s">
        <v>361</v>
      </c>
      <c r="T204" s="79" t="s">
        <v>756</v>
      </c>
      <c r="U204" s="79" t="s">
        <v>63</v>
      </c>
      <c r="V204" s="108" t="str">
        <f t="shared" si="68"/>
        <v>Muy Baja</v>
      </c>
      <c r="W204" s="81">
        <v>1</v>
      </c>
      <c r="X204" s="108" t="str">
        <f t="shared" si="69"/>
        <v>Muy Baja</v>
      </c>
      <c r="Y204" s="81">
        <v>1</v>
      </c>
      <c r="Z204" s="108" t="str">
        <f t="shared" si="70"/>
        <v>Alta</v>
      </c>
      <c r="AA204" s="81">
        <v>4</v>
      </c>
      <c r="AB204" s="81" t="str">
        <f t="shared" si="71"/>
        <v>Bajo</v>
      </c>
      <c r="AC204" s="108">
        <f t="shared" si="67"/>
        <v>6</v>
      </c>
      <c r="AD204" s="79" t="s">
        <v>64</v>
      </c>
      <c r="AE204" s="79" t="s">
        <v>64</v>
      </c>
      <c r="AF204" s="79" t="s">
        <v>65</v>
      </c>
      <c r="AG204" s="79" t="s">
        <v>63</v>
      </c>
      <c r="AH204" s="79" t="s">
        <v>63</v>
      </c>
      <c r="AI204" s="79" t="s">
        <v>63</v>
      </c>
      <c r="AJ204" s="79" t="s">
        <v>75</v>
      </c>
      <c r="AK204" s="81" t="s">
        <v>608</v>
      </c>
      <c r="AL204" s="81" t="s">
        <v>236</v>
      </c>
      <c r="AM204" s="81" t="s">
        <v>756</v>
      </c>
      <c r="AN204" s="81" t="s">
        <v>63</v>
      </c>
      <c r="AO204" s="81" t="s">
        <v>63</v>
      </c>
      <c r="AP204" s="81" t="s">
        <v>63</v>
      </c>
      <c r="AQ204" s="84">
        <v>45203</v>
      </c>
      <c r="AR204" s="81" t="s">
        <v>63</v>
      </c>
      <c r="AS204" s="81" t="s">
        <v>64</v>
      </c>
      <c r="AT204" s="81" t="s">
        <v>63</v>
      </c>
      <c r="AU204" s="81" t="s">
        <v>63</v>
      </c>
    </row>
    <row r="205" spans="1:47" ht="45" x14ac:dyDescent="0.2">
      <c r="A205" s="78">
        <v>198</v>
      </c>
      <c r="B205" s="79" t="s">
        <v>940</v>
      </c>
      <c r="C205" s="79" t="s">
        <v>63</v>
      </c>
      <c r="D205" s="79" t="s">
        <v>966</v>
      </c>
      <c r="E205" s="78" t="s">
        <v>967</v>
      </c>
      <c r="F205" s="78" t="s">
        <v>968</v>
      </c>
      <c r="G205" s="79" t="s">
        <v>63</v>
      </c>
      <c r="H205" s="79" t="s">
        <v>63</v>
      </c>
      <c r="I205" s="81" t="s">
        <v>60</v>
      </c>
      <c r="J205" s="79" t="s">
        <v>942</v>
      </c>
      <c r="K205" s="79" t="s">
        <v>942</v>
      </c>
      <c r="L205" s="79" t="s">
        <v>951</v>
      </c>
      <c r="M205" s="79" t="s">
        <v>620</v>
      </c>
      <c r="N205" s="79" t="s">
        <v>620</v>
      </c>
      <c r="O205" s="79" t="s">
        <v>82</v>
      </c>
      <c r="P205" s="79" t="s">
        <v>235</v>
      </c>
      <c r="Q205" s="84">
        <v>44562</v>
      </c>
      <c r="R205" s="84" t="s">
        <v>969</v>
      </c>
      <c r="S205" s="84" t="s">
        <v>969</v>
      </c>
      <c r="T205" s="79" t="s">
        <v>756</v>
      </c>
      <c r="U205" s="79" t="s">
        <v>63</v>
      </c>
      <c r="V205" s="108" t="str">
        <f t="shared" si="68"/>
        <v>Muy Baja</v>
      </c>
      <c r="W205" s="81">
        <v>1</v>
      </c>
      <c r="X205" s="108" t="str">
        <f t="shared" si="69"/>
        <v>Muy Baja</v>
      </c>
      <c r="Y205" s="81">
        <v>1</v>
      </c>
      <c r="Z205" s="108" t="str">
        <f t="shared" si="70"/>
        <v>Alta</v>
      </c>
      <c r="AA205" s="81">
        <v>4</v>
      </c>
      <c r="AB205" s="81" t="str">
        <f t="shared" si="71"/>
        <v>Bajo</v>
      </c>
      <c r="AC205" s="108">
        <f t="shared" si="67"/>
        <v>6</v>
      </c>
      <c r="AD205" s="79" t="s">
        <v>75</v>
      </c>
      <c r="AE205" s="79" t="s">
        <v>64</v>
      </c>
      <c r="AF205" s="79" t="s">
        <v>105</v>
      </c>
      <c r="AG205" s="79" t="s">
        <v>945</v>
      </c>
      <c r="AH205" s="79" t="s">
        <v>64</v>
      </c>
      <c r="AI205" s="79" t="s">
        <v>64</v>
      </c>
      <c r="AJ205" s="79" t="s">
        <v>75</v>
      </c>
      <c r="AK205" s="81" t="s">
        <v>608</v>
      </c>
      <c r="AL205" s="81" t="s">
        <v>236</v>
      </c>
      <c r="AM205" s="81" t="s">
        <v>756</v>
      </c>
      <c r="AN205" s="81" t="s">
        <v>63</v>
      </c>
      <c r="AO205" s="81" t="s">
        <v>63</v>
      </c>
      <c r="AP205" s="81" t="s">
        <v>63</v>
      </c>
      <c r="AQ205" s="84">
        <v>45203</v>
      </c>
      <c r="AR205" s="81" t="s">
        <v>63</v>
      </c>
      <c r="AS205" s="81" t="s">
        <v>64</v>
      </c>
      <c r="AT205" s="81" t="s">
        <v>63</v>
      </c>
      <c r="AU205" s="81" t="s">
        <v>63</v>
      </c>
    </row>
    <row r="206" spans="1:47" ht="135" x14ac:dyDescent="0.2">
      <c r="A206" s="78">
        <v>199</v>
      </c>
      <c r="B206" s="79" t="s">
        <v>940</v>
      </c>
      <c r="C206" s="79" t="s">
        <v>941</v>
      </c>
      <c r="D206" s="79" t="s">
        <v>63</v>
      </c>
      <c r="E206" s="78" t="s">
        <v>970</v>
      </c>
      <c r="F206" s="78" t="s">
        <v>971</v>
      </c>
      <c r="G206" s="78">
        <v>2</v>
      </c>
      <c r="H206" s="78">
        <v>2</v>
      </c>
      <c r="I206" s="81" t="s">
        <v>60</v>
      </c>
      <c r="J206" s="79" t="s">
        <v>942</v>
      </c>
      <c r="K206" s="79" t="s">
        <v>942</v>
      </c>
      <c r="L206" s="79" t="s">
        <v>951</v>
      </c>
      <c r="M206" s="79" t="s">
        <v>944</v>
      </c>
      <c r="N206" s="79" t="s">
        <v>945</v>
      </c>
      <c r="O206" s="79" t="s">
        <v>972</v>
      </c>
      <c r="P206" s="79" t="s">
        <v>235</v>
      </c>
      <c r="Q206" s="84">
        <v>42736</v>
      </c>
      <c r="R206" s="84" t="s">
        <v>361</v>
      </c>
      <c r="S206" s="84" t="s">
        <v>361</v>
      </c>
      <c r="T206" s="79" t="s">
        <v>946</v>
      </c>
      <c r="U206" s="79" t="s">
        <v>63</v>
      </c>
      <c r="V206" s="108" t="str">
        <f t="shared" si="68"/>
        <v>Muy Baja</v>
      </c>
      <c r="W206" s="81">
        <v>1</v>
      </c>
      <c r="X206" s="108" t="str">
        <f t="shared" si="69"/>
        <v>Muy Baja</v>
      </c>
      <c r="Y206" s="81">
        <v>1</v>
      </c>
      <c r="Z206" s="108" t="str">
        <f t="shared" si="70"/>
        <v>Alta</v>
      </c>
      <c r="AA206" s="81">
        <v>4</v>
      </c>
      <c r="AB206" s="81" t="str">
        <f t="shared" si="71"/>
        <v>Bajo</v>
      </c>
      <c r="AC206" s="108">
        <f t="shared" si="67"/>
        <v>6</v>
      </c>
      <c r="AD206" s="79" t="s">
        <v>64</v>
      </c>
      <c r="AE206" s="79" t="s">
        <v>64</v>
      </c>
      <c r="AF206" s="79" t="s">
        <v>65</v>
      </c>
      <c r="AG206" s="79" t="s">
        <v>63</v>
      </c>
      <c r="AH206" s="79" t="s">
        <v>63</v>
      </c>
      <c r="AI206" s="79" t="s">
        <v>63</v>
      </c>
      <c r="AJ206" s="79" t="s">
        <v>64</v>
      </c>
      <c r="AK206" s="81" t="s">
        <v>63</v>
      </c>
      <c r="AL206" s="81" t="s">
        <v>63</v>
      </c>
      <c r="AM206" s="81" t="s">
        <v>63</v>
      </c>
      <c r="AN206" s="81" t="s">
        <v>63</v>
      </c>
      <c r="AO206" s="81" t="s">
        <v>63</v>
      </c>
      <c r="AP206" s="81" t="s">
        <v>63</v>
      </c>
      <c r="AQ206" s="84">
        <v>45203</v>
      </c>
      <c r="AR206" s="81" t="s">
        <v>63</v>
      </c>
      <c r="AS206" s="81" t="s">
        <v>82</v>
      </c>
      <c r="AT206" s="81" t="s">
        <v>63</v>
      </c>
      <c r="AU206" s="81" t="s">
        <v>63</v>
      </c>
    </row>
    <row r="207" spans="1:47" ht="96" x14ac:dyDescent="0.2">
      <c r="A207" s="78">
        <v>200</v>
      </c>
      <c r="B207" s="79" t="s">
        <v>973</v>
      </c>
      <c r="C207" s="79" t="s">
        <v>63</v>
      </c>
      <c r="D207" s="79" t="s">
        <v>63</v>
      </c>
      <c r="E207" s="78" t="s">
        <v>974</v>
      </c>
      <c r="F207" s="107" t="s">
        <v>975</v>
      </c>
      <c r="G207" s="79" t="s">
        <v>63</v>
      </c>
      <c r="H207" s="79" t="s">
        <v>63</v>
      </c>
      <c r="I207" s="81" t="s">
        <v>76</v>
      </c>
      <c r="J207" s="118" t="s">
        <v>976</v>
      </c>
      <c r="K207" s="79" t="s">
        <v>976</v>
      </c>
      <c r="L207" s="79" t="s">
        <v>977</v>
      </c>
      <c r="M207" s="79" t="s">
        <v>978</v>
      </c>
      <c r="N207" s="79" t="s">
        <v>979</v>
      </c>
      <c r="O207" s="79" t="s">
        <v>82</v>
      </c>
      <c r="P207" s="79" t="s">
        <v>235</v>
      </c>
      <c r="Q207" s="84">
        <v>42923</v>
      </c>
      <c r="R207" s="84" t="s">
        <v>980</v>
      </c>
      <c r="S207" s="84" t="s">
        <v>980</v>
      </c>
      <c r="T207" s="79" t="s">
        <v>981</v>
      </c>
      <c r="U207" s="89" t="s">
        <v>982</v>
      </c>
      <c r="V207" s="108" t="str">
        <f t="shared" ref="V207" si="76">IF(W207=1,"Muy Baja",IF(W207=2,"Baja",IF(W207=3,"Media",IF(W207=4,"Alta",IF(W207=5,"Muy Alta", "No Aplica")))))</f>
        <v>Muy Alta</v>
      </c>
      <c r="W207" s="81">
        <v>5</v>
      </c>
      <c r="X207" s="108" t="str">
        <f t="shared" ref="X207" si="77">IF(Y207=1,"Muy Baja",IF(Y207=2,"Baja",IF(Y207=3,"Media",IF(Y207=4,"Alta",IF(Y207=5,"Muy Alta", "No Aplica")))))</f>
        <v>Muy Alta</v>
      </c>
      <c r="Y207" s="81">
        <v>5</v>
      </c>
      <c r="Z207" s="108" t="str">
        <f t="shared" ref="Z207" si="78">IF(AA207=1,"Muy Baja",IF(AA207=2,"Baja",IF(AA207=3,"Media",IF(AA207=4,"Alta",IF(AA207=5,"Muy Alta", "No Aplica")))))</f>
        <v>Alta</v>
      </c>
      <c r="AA207" s="81">
        <v>4</v>
      </c>
      <c r="AB207" s="81" t="str">
        <f t="shared" ref="AB207" si="79">IF(AND(AC207&gt;0,AC207&lt;4),"Muy Bajo",IF(AND(AC207&gt;=4,AC207&lt;7),"Bajo",IF(AND(AC207&gt;=7,AC207&lt;10),"Medio",IF(AND(AC207&gt;=10,AC207&lt;13),"Alto",IF(AND(AC207&gt;=13,AC207&lt;=15),"Muy Alto", "No Aplica")))))</f>
        <v>Muy Alto</v>
      </c>
      <c r="AC207" s="108">
        <f t="shared" ref="AC207" si="80">SUM(W207,Y207,AA207)</f>
        <v>14</v>
      </c>
      <c r="AD207" s="79" t="s">
        <v>75</v>
      </c>
      <c r="AE207" s="79" t="s">
        <v>64</v>
      </c>
      <c r="AF207" s="79" t="s">
        <v>105</v>
      </c>
      <c r="AG207" s="119" t="s">
        <v>983</v>
      </c>
      <c r="AH207" s="79" t="s">
        <v>75</v>
      </c>
      <c r="AI207" s="79" t="s">
        <v>75</v>
      </c>
      <c r="AJ207" s="79" t="s">
        <v>75</v>
      </c>
      <c r="AK207" s="79" t="s">
        <v>984</v>
      </c>
      <c r="AL207" s="81" t="s">
        <v>985</v>
      </c>
      <c r="AM207" s="79" t="s">
        <v>986</v>
      </c>
      <c r="AN207" s="105" t="s">
        <v>64</v>
      </c>
      <c r="AO207" s="105" t="s">
        <v>75</v>
      </c>
      <c r="AP207" s="105" t="s">
        <v>64</v>
      </c>
      <c r="AQ207" s="81" t="s">
        <v>987</v>
      </c>
      <c r="AR207" s="81" t="s">
        <v>63</v>
      </c>
      <c r="AS207" s="81" t="s">
        <v>64</v>
      </c>
      <c r="AT207" s="81" t="s">
        <v>63</v>
      </c>
      <c r="AU207" s="81" t="s">
        <v>63</v>
      </c>
    </row>
    <row r="208" spans="1:47" ht="96" x14ac:dyDescent="0.2">
      <c r="A208" s="78">
        <v>201</v>
      </c>
      <c r="B208" s="79" t="s">
        <v>973</v>
      </c>
      <c r="C208" s="79" t="s">
        <v>63</v>
      </c>
      <c r="D208" s="79" t="s">
        <v>63</v>
      </c>
      <c r="E208" s="78" t="s">
        <v>988</v>
      </c>
      <c r="F208" s="107" t="s">
        <v>975</v>
      </c>
      <c r="G208" s="79" t="s">
        <v>63</v>
      </c>
      <c r="H208" s="79" t="s">
        <v>63</v>
      </c>
      <c r="I208" s="81" t="s">
        <v>60</v>
      </c>
      <c r="J208" s="114" t="s">
        <v>976</v>
      </c>
      <c r="K208" s="79" t="s">
        <v>976</v>
      </c>
      <c r="L208" s="79" t="s">
        <v>989</v>
      </c>
      <c r="M208" s="79" t="s">
        <v>978</v>
      </c>
      <c r="N208" s="79" t="s">
        <v>979</v>
      </c>
      <c r="O208" s="79" t="s">
        <v>63</v>
      </c>
      <c r="P208" s="79" t="s">
        <v>235</v>
      </c>
      <c r="Q208" s="84">
        <v>42923</v>
      </c>
      <c r="R208" s="84" t="s">
        <v>980</v>
      </c>
      <c r="S208" s="84" t="s">
        <v>980</v>
      </c>
      <c r="T208" s="79" t="s">
        <v>989</v>
      </c>
      <c r="U208" s="89" t="s">
        <v>982</v>
      </c>
      <c r="V208" s="108" t="str">
        <f t="shared" ref="V208:V209" si="81">IF(W208=1,"Muy Baja",IF(W208=2,"Baja",IF(W208=3,"Media",IF(W208=4,"Alta",IF(W208=5,"Muy Alta", "No Aplica")))))</f>
        <v>Muy Alta</v>
      </c>
      <c r="W208" s="81">
        <v>5</v>
      </c>
      <c r="X208" s="108" t="str">
        <f t="shared" ref="X208:X209" si="82">IF(Y208=1,"Muy Baja",IF(Y208=2,"Baja",IF(Y208=3,"Media",IF(Y208=4,"Alta",IF(Y208=5,"Muy Alta", "No Aplica")))))</f>
        <v>Muy Alta</v>
      </c>
      <c r="Y208" s="81">
        <v>5</v>
      </c>
      <c r="Z208" s="108" t="str">
        <f t="shared" ref="Z208:Z209" si="83">IF(AA208=1,"Muy Baja",IF(AA208=2,"Baja",IF(AA208=3,"Media",IF(AA208=4,"Alta",IF(AA208=5,"Muy Alta", "No Aplica")))))</f>
        <v>Alta</v>
      </c>
      <c r="AA208" s="81">
        <v>4</v>
      </c>
      <c r="AB208" s="81" t="str">
        <f t="shared" ref="AB208:AB209" si="84">IF(AND(AC208&gt;0,AC208&lt;4),"Muy Bajo",IF(AND(AC208&gt;=4,AC208&lt;7),"Bajo",IF(AND(AC208&gt;=7,AC208&lt;10),"Medio",IF(AND(AC208&gt;=10,AC208&lt;13),"Alto",IF(AND(AC208&gt;=13,AC208&lt;=15),"Muy Alto", "No Aplica")))))</f>
        <v>Muy Alto</v>
      </c>
      <c r="AC208" s="108">
        <f t="shared" ref="AC208:AC209" si="85">SUM(W208,Y208,AA208)</f>
        <v>14</v>
      </c>
      <c r="AD208" s="79" t="s">
        <v>75</v>
      </c>
      <c r="AE208" s="79" t="s">
        <v>64</v>
      </c>
      <c r="AF208" s="79" t="s">
        <v>105</v>
      </c>
      <c r="AG208" s="114" t="s">
        <v>983</v>
      </c>
      <c r="AH208" s="79" t="s">
        <v>75</v>
      </c>
      <c r="AI208" s="79" t="s">
        <v>75</v>
      </c>
      <c r="AJ208" s="79" t="s">
        <v>75</v>
      </c>
      <c r="AK208" s="79" t="s">
        <v>990</v>
      </c>
      <c r="AL208" s="81" t="s">
        <v>985</v>
      </c>
      <c r="AM208" s="79" t="s">
        <v>991</v>
      </c>
      <c r="AN208" s="105" t="s">
        <v>64</v>
      </c>
      <c r="AO208" s="105" t="s">
        <v>75</v>
      </c>
      <c r="AP208" s="105" t="s">
        <v>64</v>
      </c>
      <c r="AQ208" s="81" t="s">
        <v>987</v>
      </c>
      <c r="AR208" s="81" t="s">
        <v>63</v>
      </c>
      <c r="AS208" s="81" t="s">
        <v>64</v>
      </c>
      <c r="AT208" s="81" t="s">
        <v>63</v>
      </c>
      <c r="AU208" s="81" t="s">
        <v>63</v>
      </c>
    </row>
    <row r="209" spans="1:47" ht="80" x14ac:dyDescent="0.2">
      <c r="A209" s="78">
        <v>202</v>
      </c>
      <c r="B209" s="79" t="s">
        <v>992</v>
      </c>
      <c r="C209" s="79" t="s">
        <v>63</v>
      </c>
      <c r="D209" s="79" t="s">
        <v>63</v>
      </c>
      <c r="E209" s="78" t="s">
        <v>992</v>
      </c>
      <c r="F209" s="107" t="s">
        <v>993</v>
      </c>
      <c r="G209" s="78">
        <v>10</v>
      </c>
      <c r="H209" s="78" t="s">
        <v>82</v>
      </c>
      <c r="I209" s="81" t="s">
        <v>60</v>
      </c>
      <c r="J209" s="114" t="s">
        <v>976</v>
      </c>
      <c r="K209" s="79" t="s">
        <v>976</v>
      </c>
      <c r="L209" s="79" t="s">
        <v>994</v>
      </c>
      <c r="M209" s="79" t="s">
        <v>995</v>
      </c>
      <c r="N209" s="79" t="s">
        <v>747</v>
      </c>
      <c r="O209" s="79" t="s">
        <v>63</v>
      </c>
      <c r="P209" s="79" t="s">
        <v>235</v>
      </c>
      <c r="Q209" s="84">
        <v>42923</v>
      </c>
      <c r="R209" s="84" t="s">
        <v>980</v>
      </c>
      <c r="S209" s="84" t="s">
        <v>980</v>
      </c>
      <c r="T209" s="77" t="s">
        <v>996</v>
      </c>
      <c r="U209" s="89" t="s">
        <v>982</v>
      </c>
      <c r="V209" s="108" t="str">
        <f t="shared" si="81"/>
        <v>Muy Alta</v>
      </c>
      <c r="W209" s="81">
        <v>5</v>
      </c>
      <c r="X209" s="108" t="str">
        <f t="shared" si="82"/>
        <v>Muy Alta</v>
      </c>
      <c r="Y209" s="81">
        <v>5</v>
      </c>
      <c r="Z209" s="108" t="str">
        <f t="shared" si="83"/>
        <v>Alta</v>
      </c>
      <c r="AA209" s="81">
        <v>4</v>
      </c>
      <c r="AB209" s="81" t="str">
        <f t="shared" si="84"/>
        <v>Muy Alto</v>
      </c>
      <c r="AC209" s="108">
        <f t="shared" si="85"/>
        <v>14</v>
      </c>
      <c r="AD209" s="79" t="s">
        <v>75</v>
      </c>
      <c r="AE209" s="79" t="s">
        <v>75</v>
      </c>
      <c r="AF209" s="79" t="s">
        <v>106</v>
      </c>
      <c r="AG209" s="114" t="s">
        <v>997</v>
      </c>
      <c r="AH209" s="79" t="s">
        <v>75</v>
      </c>
      <c r="AI209" s="79" t="s">
        <v>75</v>
      </c>
      <c r="AJ209" s="79" t="s">
        <v>75</v>
      </c>
      <c r="AK209" s="79" t="s">
        <v>990</v>
      </c>
      <c r="AL209" s="81" t="s">
        <v>985</v>
      </c>
      <c r="AM209" s="77" t="s">
        <v>998</v>
      </c>
      <c r="AN209" s="105" t="s">
        <v>64</v>
      </c>
      <c r="AO209" s="105" t="s">
        <v>75</v>
      </c>
      <c r="AP209" s="105" t="s">
        <v>75</v>
      </c>
      <c r="AQ209" s="81" t="s">
        <v>987</v>
      </c>
      <c r="AR209" s="81" t="s">
        <v>63</v>
      </c>
      <c r="AS209" s="81" t="s">
        <v>64</v>
      </c>
      <c r="AT209" s="81" t="s">
        <v>63</v>
      </c>
      <c r="AU209" s="81" t="s">
        <v>63</v>
      </c>
    </row>
    <row r="210" spans="1:47" ht="64" x14ac:dyDescent="0.2">
      <c r="A210" s="78">
        <v>203</v>
      </c>
      <c r="B210" s="79" t="s">
        <v>999</v>
      </c>
      <c r="C210" s="79" t="s">
        <v>63</v>
      </c>
      <c r="D210" s="79" t="s">
        <v>734</v>
      </c>
      <c r="E210" s="78" t="s">
        <v>1000</v>
      </c>
      <c r="F210" s="78" t="s">
        <v>1001</v>
      </c>
      <c r="G210" s="78">
        <v>21</v>
      </c>
      <c r="H210" s="78">
        <v>8</v>
      </c>
      <c r="I210" s="81" t="s">
        <v>76</v>
      </c>
      <c r="J210" s="89" t="s">
        <v>999</v>
      </c>
      <c r="K210" s="79" t="s">
        <v>976</v>
      </c>
      <c r="L210" s="79" t="s">
        <v>1002</v>
      </c>
      <c r="M210" s="79" t="s">
        <v>1002</v>
      </c>
      <c r="N210" s="79" t="s">
        <v>747</v>
      </c>
      <c r="O210" s="79" t="s">
        <v>1003</v>
      </c>
      <c r="P210" s="79" t="s">
        <v>235</v>
      </c>
      <c r="Q210" s="84">
        <v>44945</v>
      </c>
      <c r="R210" s="84" t="s">
        <v>980</v>
      </c>
      <c r="S210" s="84" t="s">
        <v>1004</v>
      </c>
      <c r="T210" s="79" t="s">
        <v>1005</v>
      </c>
      <c r="U210" s="89" t="s">
        <v>117</v>
      </c>
      <c r="V210" s="108" t="str">
        <f t="shared" ref="V210:V217" si="86">IF(W210=1,"Muy Baja",IF(W210=2,"Baja",IF(W210=3,"Media",IF(W210=4,"Alta",IF(W210=5,"Muy Alta", "No Aplica")))))</f>
        <v>Muy Alta</v>
      </c>
      <c r="W210" s="81">
        <v>5</v>
      </c>
      <c r="X210" s="108" t="str">
        <f t="shared" ref="X210:X214" si="87">IF(Y210=1,"Muy Baja",IF(Y210=2,"Baja",IF(Y210=3,"Media",IF(Y210=4,"Alta",IF(Y210=5,"Muy Alta", "No Aplica")))))</f>
        <v>Muy Alta</v>
      </c>
      <c r="Y210" s="81">
        <v>5</v>
      </c>
      <c r="Z210" s="108" t="str">
        <f t="shared" ref="Z210:Z217" si="88">IF(AA210=1,"Muy Baja",IF(AA210=2,"Baja",IF(AA210=3,"Media",IF(AA210=4,"Alta",IF(AA210=5,"Muy Alta", "No Aplica")))))</f>
        <v>Baja</v>
      </c>
      <c r="AA210" s="81">
        <v>2</v>
      </c>
      <c r="AB210" s="81" t="str">
        <f t="shared" ref="AB210:AB217" si="89">IF(AND(AC210&gt;0,AC210&lt;4),"Muy Bajo",IF(AND(AC210&gt;=4,AC210&lt;7),"Bajo",IF(AND(AC210&gt;=7,AC210&lt;10),"Medio",IF(AND(AC210&gt;=10,AC210&lt;13),"Alto",IF(AND(AC210&gt;=13,AC210&lt;=15),"Muy Alto", "No Aplica")))))</f>
        <v>Alto</v>
      </c>
      <c r="AC210" s="108">
        <f t="shared" ref="AC210:AC217" si="90">SUM(W210,Y210,AA210)</f>
        <v>12</v>
      </c>
      <c r="AD210" s="79" t="s">
        <v>75</v>
      </c>
      <c r="AE210" s="79" t="s">
        <v>64</v>
      </c>
      <c r="AF210" s="79" t="s">
        <v>105</v>
      </c>
      <c r="AG210" s="75" t="s">
        <v>1006</v>
      </c>
      <c r="AH210" s="79" t="s">
        <v>75</v>
      </c>
      <c r="AI210" s="79" t="s">
        <v>75</v>
      </c>
      <c r="AJ210" s="79" t="s">
        <v>75</v>
      </c>
      <c r="AK210" s="79" t="s">
        <v>1007</v>
      </c>
      <c r="AL210" s="81" t="s">
        <v>980</v>
      </c>
      <c r="AM210" s="79" t="s">
        <v>1008</v>
      </c>
      <c r="AN210" s="89" t="s">
        <v>64</v>
      </c>
      <c r="AO210" s="89" t="s">
        <v>64</v>
      </c>
      <c r="AP210" s="89" t="s">
        <v>64</v>
      </c>
      <c r="AQ210" s="94">
        <v>44945</v>
      </c>
      <c r="AR210" s="81" t="s">
        <v>63</v>
      </c>
      <c r="AS210" s="81" t="s">
        <v>64</v>
      </c>
      <c r="AT210" s="81" t="s">
        <v>63</v>
      </c>
      <c r="AU210" s="81" t="s">
        <v>63</v>
      </c>
    </row>
    <row r="211" spans="1:47" ht="80" x14ac:dyDescent="0.2">
      <c r="A211" s="78">
        <v>204</v>
      </c>
      <c r="B211" s="79" t="s">
        <v>1009</v>
      </c>
      <c r="C211" s="79" t="s">
        <v>1010</v>
      </c>
      <c r="D211" s="79" t="s">
        <v>1011</v>
      </c>
      <c r="E211" s="116" t="s">
        <v>1012</v>
      </c>
      <c r="F211" s="97" t="s">
        <v>1013</v>
      </c>
      <c r="G211" s="81">
        <v>23</v>
      </c>
      <c r="H211" s="81">
        <v>9</v>
      </c>
      <c r="I211" s="120" t="s">
        <v>60</v>
      </c>
      <c r="J211" s="97" t="s">
        <v>1014</v>
      </c>
      <c r="K211" s="97" t="s">
        <v>1015</v>
      </c>
      <c r="L211" s="79" t="s">
        <v>1016</v>
      </c>
      <c r="M211" s="97" t="s">
        <v>1015</v>
      </c>
      <c r="N211" s="79" t="s">
        <v>1017</v>
      </c>
      <c r="O211" s="79" t="s">
        <v>1018</v>
      </c>
      <c r="P211" s="79" t="s">
        <v>235</v>
      </c>
      <c r="Q211" s="84" t="s">
        <v>1019</v>
      </c>
      <c r="R211" s="84" t="s">
        <v>237</v>
      </c>
      <c r="S211" s="84" t="s">
        <v>237</v>
      </c>
      <c r="T211" s="77" t="s">
        <v>1020</v>
      </c>
      <c r="U211" s="97" t="s">
        <v>117</v>
      </c>
      <c r="V211" s="108" t="str">
        <f t="shared" si="86"/>
        <v>Alta</v>
      </c>
      <c r="W211" s="81">
        <v>4</v>
      </c>
      <c r="X211" s="108" t="str">
        <f t="shared" si="87"/>
        <v>Alta</v>
      </c>
      <c r="Y211" s="81">
        <v>4</v>
      </c>
      <c r="Z211" s="108" t="str">
        <f t="shared" si="88"/>
        <v>Alta</v>
      </c>
      <c r="AA211" s="81">
        <v>4</v>
      </c>
      <c r="AB211" s="81" t="str">
        <f t="shared" si="89"/>
        <v>Alto</v>
      </c>
      <c r="AC211" s="108">
        <f t="shared" si="90"/>
        <v>12</v>
      </c>
      <c r="AD211" s="79" t="s">
        <v>75</v>
      </c>
      <c r="AE211" s="79" t="s">
        <v>64</v>
      </c>
      <c r="AF211" s="79" t="s">
        <v>104</v>
      </c>
      <c r="AG211" s="105" t="s">
        <v>1013</v>
      </c>
      <c r="AH211" s="79" t="s">
        <v>82</v>
      </c>
      <c r="AI211" s="79" t="s">
        <v>64</v>
      </c>
      <c r="AJ211" s="79" t="s">
        <v>64</v>
      </c>
      <c r="AK211" s="79" t="s">
        <v>1007</v>
      </c>
      <c r="AL211" s="81" t="s">
        <v>980</v>
      </c>
      <c r="AM211" s="81" t="s">
        <v>1020</v>
      </c>
      <c r="AN211" s="105" t="s">
        <v>64</v>
      </c>
      <c r="AO211" s="105" t="s">
        <v>64</v>
      </c>
      <c r="AP211" s="105" t="s">
        <v>64</v>
      </c>
      <c r="AQ211" s="94">
        <v>44435</v>
      </c>
      <c r="AR211" s="81" t="s">
        <v>63</v>
      </c>
      <c r="AS211" s="81" t="s">
        <v>64</v>
      </c>
      <c r="AT211" s="81" t="s">
        <v>63</v>
      </c>
      <c r="AU211" s="81" t="s">
        <v>63</v>
      </c>
    </row>
    <row r="212" spans="1:47" ht="34" x14ac:dyDescent="0.2">
      <c r="A212" s="78">
        <v>205</v>
      </c>
      <c r="B212" s="79" t="s">
        <v>1009</v>
      </c>
      <c r="C212" s="79" t="s">
        <v>1010</v>
      </c>
      <c r="D212" s="79" t="s">
        <v>1011</v>
      </c>
      <c r="E212" s="116" t="s">
        <v>1012</v>
      </c>
      <c r="F212" s="97" t="s">
        <v>1013</v>
      </c>
      <c r="G212" s="81">
        <v>23</v>
      </c>
      <c r="H212" s="81">
        <v>9</v>
      </c>
      <c r="I212" s="120" t="s">
        <v>60</v>
      </c>
      <c r="J212" s="97" t="s">
        <v>1014</v>
      </c>
      <c r="K212" s="97" t="s">
        <v>1015</v>
      </c>
      <c r="L212" s="79" t="s">
        <v>1021</v>
      </c>
      <c r="M212" s="97" t="s">
        <v>1015</v>
      </c>
      <c r="N212" s="79" t="s">
        <v>1017</v>
      </c>
      <c r="O212" s="79" t="s">
        <v>1018</v>
      </c>
      <c r="P212" s="79" t="s">
        <v>235</v>
      </c>
      <c r="Q212" s="84" t="s">
        <v>1019</v>
      </c>
      <c r="R212" s="84" t="s">
        <v>237</v>
      </c>
      <c r="S212" s="84" t="s">
        <v>237</v>
      </c>
      <c r="T212" s="97" t="s">
        <v>1022</v>
      </c>
      <c r="U212" s="97" t="s">
        <v>117</v>
      </c>
      <c r="V212" s="108" t="str">
        <f t="shared" si="86"/>
        <v>Alta</v>
      </c>
      <c r="W212" s="81">
        <v>4</v>
      </c>
      <c r="X212" s="108" t="str">
        <f t="shared" si="87"/>
        <v>Alta</v>
      </c>
      <c r="Y212" s="81">
        <v>4</v>
      </c>
      <c r="Z212" s="108" t="str">
        <f t="shared" si="88"/>
        <v>Alta</v>
      </c>
      <c r="AA212" s="81">
        <v>4</v>
      </c>
      <c r="AB212" s="81" t="str">
        <f t="shared" si="89"/>
        <v>Alto</v>
      </c>
      <c r="AC212" s="108">
        <f t="shared" si="90"/>
        <v>12</v>
      </c>
      <c r="AD212" s="79" t="s">
        <v>75</v>
      </c>
      <c r="AE212" s="79" t="s">
        <v>64</v>
      </c>
      <c r="AF212" s="79" t="s">
        <v>104</v>
      </c>
      <c r="AG212" s="105" t="s">
        <v>1013</v>
      </c>
      <c r="AH212" s="79" t="s">
        <v>82</v>
      </c>
      <c r="AI212" s="79" t="s">
        <v>64</v>
      </c>
      <c r="AJ212" s="79" t="s">
        <v>64</v>
      </c>
      <c r="AK212" s="79" t="s">
        <v>1007</v>
      </c>
      <c r="AL212" s="81" t="s">
        <v>980</v>
      </c>
      <c r="AM212" s="81" t="s">
        <v>1022</v>
      </c>
      <c r="AN212" s="105" t="s">
        <v>64</v>
      </c>
      <c r="AO212" s="105" t="s">
        <v>64</v>
      </c>
      <c r="AP212" s="105" t="s">
        <v>64</v>
      </c>
      <c r="AQ212" s="94">
        <v>44435</v>
      </c>
      <c r="AR212" s="81" t="s">
        <v>63</v>
      </c>
      <c r="AS212" s="81" t="s">
        <v>64</v>
      </c>
      <c r="AT212" s="81" t="s">
        <v>63</v>
      </c>
      <c r="AU212" s="81" t="s">
        <v>63</v>
      </c>
    </row>
    <row r="213" spans="1:47" ht="80" x14ac:dyDescent="0.2">
      <c r="A213" s="78">
        <v>206</v>
      </c>
      <c r="B213" s="79" t="s">
        <v>1009</v>
      </c>
      <c r="C213" s="79" t="s">
        <v>1023</v>
      </c>
      <c r="D213" s="79" t="s">
        <v>1024</v>
      </c>
      <c r="E213" s="116" t="s">
        <v>1025</v>
      </c>
      <c r="F213" s="97" t="s">
        <v>1026</v>
      </c>
      <c r="G213" s="79" t="s">
        <v>63</v>
      </c>
      <c r="H213" s="79" t="s">
        <v>63</v>
      </c>
      <c r="I213" s="120" t="s">
        <v>60</v>
      </c>
      <c r="J213" s="97" t="s">
        <v>1014</v>
      </c>
      <c r="K213" s="97" t="s">
        <v>1015</v>
      </c>
      <c r="L213" s="79" t="s">
        <v>1016</v>
      </c>
      <c r="M213" s="97" t="s">
        <v>1015</v>
      </c>
      <c r="N213" s="79" t="s">
        <v>1017</v>
      </c>
      <c r="O213" s="79" t="s">
        <v>63</v>
      </c>
      <c r="P213" s="79" t="s">
        <v>235</v>
      </c>
      <c r="Q213" s="84" t="s">
        <v>1019</v>
      </c>
      <c r="R213" s="84" t="s">
        <v>1027</v>
      </c>
      <c r="S213" s="84" t="s">
        <v>1027</v>
      </c>
      <c r="T213" s="77" t="s">
        <v>1028</v>
      </c>
      <c r="U213" s="97" t="s">
        <v>982</v>
      </c>
      <c r="V213" s="108" t="str">
        <f t="shared" si="86"/>
        <v>Baja</v>
      </c>
      <c r="W213" s="81">
        <v>2</v>
      </c>
      <c r="X213" s="108" t="str">
        <f t="shared" si="87"/>
        <v>Baja</v>
      </c>
      <c r="Y213" s="81">
        <v>2</v>
      </c>
      <c r="Z213" s="108" t="str">
        <f t="shared" si="88"/>
        <v>Alta</v>
      </c>
      <c r="AA213" s="81">
        <v>4</v>
      </c>
      <c r="AB213" s="81" t="str">
        <f t="shared" si="89"/>
        <v>Medio</v>
      </c>
      <c r="AC213" s="108">
        <f t="shared" si="90"/>
        <v>8</v>
      </c>
      <c r="AD213" s="97" t="s">
        <v>75</v>
      </c>
      <c r="AE213" s="97" t="s">
        <v>64</v>
      </c>
      <c r="AF213" s="97" t="s">
        <v>104</v>
      </c>
      <c r="AG213" s="105" t="s">
        <v>1026</v>
      </c>
      <c r="AH213" s="79" t="s">
        <v>82</v>
      </c>
      <c r="AI213" s="79" t="s">
        <v>64</v>
      </c>
      <c r="AJ213" s="79" t="s">
        <v>64</v>
      </c>
      <c r="AK213" s="79" t="s">
        <v>1007</v>
      </c>
      <c r="AL213" s="81" t="s">
        <v>980</v>
      </c>
      <c r="AM213" s="81" t="s">
        <v>1028</v>
      </c>
      <c r="AN213" s="105" t="s">
        <v>64</v>
      </c>
      <c r="AO213" s="105" t="s">
        <v>64</v>
      </c>
      <c r="AP213" s="105" t="s">
        <v>64</v>
      </c>
      <c r="AQ213" s="94">
        <v>44713</v>
      </c>
      <c r="AR213" s="81" t="s">
        <v>63</v>
      </c>
      <c r="AS213" s="81" t="s">
        <v>64</v>
      </c>
      <c r="AT213" s="81" t="s">
        <v>63</v>
      </c>
      <c r="AU213" s="81" t="s">
        <v>63</v>
      </c>
    </row>
    <row r="214" spans="1:47" ht="80" x14ac:dyDescent="0.2">
      <c r="A214" s="78">
        <v>207</v>
      </c>
      <c r="B214" s="79" t="s">
        <v>1009</v>
      </c>
      <c r="C214" s="79" t="s">
        <v>1023</v>
      </c>
      <c r="D214" s="79" t="s">
        <v>63</v>
      </c>
      <c r="E214" s="116" t="s">
        <v>1029</v>
      </c>
      <c r="F214" s="97" t="s">
        <v>1030</v>
      </c>
      <c r="G214" s="81">
        <v>23</v>
      </c>
      <c r="H214" s="81">
        <v>9</v>
      </c>
      <c r="I214" s="120" t="s">
        <v>60</v>
      </c>
      <c r="J214" s="97" t="s">
        <v>1014</v>
      </c>
      <c r="K214" s="97" t="s">
        <v>1015</v>
      </c>
      <c r="L214" s="79" t="s">
        <v>1016</v>
      </c>
      <c r="M214" s="97" t="s">
        <v>1015</v>
      </c>
      <c r="N214" s="79" t="s">
        <v>1031</v>
      </c>
      <c r="O214" s="79" t="s">
        <v>1032</v>
      </c>
      <c r="P214" s="79" t="s">
        <v>235</v>
      </c>
      <c r="Q214" s="84" t="s">
        <v>1019</v>
      </c>
      <c r="R214" s="84" t="s">
        <v>1027</v>
      </c>
      <c r="S214" s="84" t="s">
        <v>1027</v>
      </c>
      <c r="T214" s="77" t="s">
        <v>1033</v>
      </c>
      <c r="U214" s="79" t="s">
        <v>63</v>
      </c>
      <c r="V214" s="108" t="str">
        <f t="shared" si="86"/>
        <v>Baja</v>
      </c>
      <c r="W214" s="81">
        <v>2</v>
      </c>
      <c r="X214" s="108" t="str">
        <f t="shared" si="87"/>
        <v>Baja</v>
      </c>
      <c r="Y214" s="81">
        <v>2</v>
      </c>
      <c r="Z214" s="108" t="str">
        <f t="shared" si="88"/>
        <v>Alta</v>
      </c>
      <c r="AA214" s="81">
        <v>4</v>
      </c>
      <c r="AB214" s="81" t="str">
        <f t="shared" si="89"/>
        <v>Medio</v>
      </c>
      <c r="AC214" s="108">
        <f t="shared" si="90"/>
        <v>8</v>
      </c>
      <c r="AD214" s="97" t="s">
        <v>64</v>
      </c>
      <c r="AE214" s="97" t="s">
        <v>64</v>
      </c>
      <c r="AF214" s="97" t="s">
        <v>65</v>
      </c>
      <c r="AG214" s="105" t="s">
        <v>1030</v>
      </c>
      <c r="AH214" s="79" t="s">
        <v>82</v>
      </c>
      <c r="AI214" s="79" t="s">
        <v>64</v>
      </c>
      <c r="AJ214" s="79" t="s">
        <v>64</v>
      </c>
      <c r="AK214" s="79" t="s">
        <v>1007</v>
      </c>
      <c r="AL214" s="81" t="s">
        <v>980</v>
      </c>
      <c r="AM214" s="81" t="s">
        <v>1033</v>
      </c>
      <c r="AN214" s="105" t="s">
        <v>64</v>
      </c>
      <c r="AO214" s="105" t="s">
        <v>64</v>
      </c>
      <c r="AP214" s="105" t="s">
        <v>64</v>
      </c>
      <c r="AQ214" s="94">
        <v>44434</v>
      </c>
      <c r="AR214" s="81" t="s">
        <v>63</v>
      </c>
      <c r="AS214" s="81" t="s">
        <v>64</v>
      </c>
      <c r="AT214" s="81" t="s">
        <v>63</v>
      </c>
      <c r="AU214" s="81" t="s">
        <v>63</v>
      </c>
    </row>
    <row r="215" spans="1:47" ht="34" x14ac:dyDescent="0.2">
      <c r="A215" s="78">
        <v>208</v>
      </c>
      <c r="B215" s="79" t="s">
        <v>1009</v>
      </c>
      <c r="C215" s="79" t="s">
        <v>1023</v>
      </c>
      <c r="D215" s="79" t="s">
        <v>63</v>
      </c>
      <c r="E215" s="116" t="s">
        <v>1029</v>
      </c>
      <c r="F215" s="97" t="s">
        <v>1030</v>
      </c>
      <c r="G215" s="81">
        <v>23</v>
      </c>
      <c r="H215" s="81">
        <v>9</v>
      </c>
      <c r="I215" s="120" t="s">
        <v>60</v>
      </c>
      <c r="J215" s="97" t="s">
        <v>1015</v>
      </c>
      <c r="K215" s="97" t="s">
        <v>1015</v>
      </c>
      <c r="L215" s="79" t="s">
        <v>1021</v>
      </c>
      <c r="M215" s="97" t="s">
        <v>1015</v>
      </c>
      <c r="N215" s="79" t="s">
        <v>1031</v>
      </c>
      <c r="O215" s="79" t="s">
        <v>1018</v>
      </c>
      <c r="P215" s="79" t="s">
        <v>235</v>
      </c>
      <c r="Q215" s="84" t="s">
        <v>1019</v>
      </c>
      <c r="R215" s="84" t="s">
        <v>1027</v>
      </c>
      <c r="S215" s="84" t="s">
        <v>1027</v>
      </c>
      <c r="T215" s="97" t="s">
        <v>1034</v>
      </c>
      <c r="U215" s="79" t="s">
        <v>63</v>
      </c>
      <c r="V215" s="108" t="str">
        <f t="shared" si="86"/>
        <v>Muy Baja</v>
      </c>
      <c r="W215" s="81">
        <v>1</v>
      </c>
      <c r="X215" s="108" t="str">
        <f t="shared" ref="X215:X217" si="91">IF(Y215=1,"Muy Baja",IF(Y215=2,"Baja",IF(Y215=3,"Media",IF(Y215=4,"Alta",IF(Y215=5,"Muy Alta", "No Aplica")))))</f>
        <v>Muy Baja</v>
      </c>
      <c r="Y215" s="81">
        <v>1</v>
      </c>
      <c r="Z215" s="108" t="str">
        <f t="shared" si="88"/>
        <v>Alta</v>
      </c>
      <c r="AA215" s="81">
        <v>4</v>
      </c>
      <c r="AB215" s="81" t="str">
        <f t="shared" si="89"/>
        <v>Bajo</v>
      </c>
      <c r="AC215" s="108">
        <f t="shared" si="90"/>
        <v>6</v>
      </c>
      <c r="AD215" s="97" t="s">
        <v>64</v>
      </c>
      <c r="AE215" s="97" t="s">
        <v>64</v>
      </c>
      <c r="AF215" s="97" t="s">
        <v>65</v>
      </c>
      <c r="AG215" s="105" t="s">
        <v>1030</v>
      </c>
      <c r="AH215" s="79" t="s">
        <v>82</v>
      </c>
      <c r="AI215" s="79" t="s">
        <v>64</v>
      </c>
      <c r="AJ215" s="79" t="s">
        <v>64</v>
      </c>
      <c r="AK215" s="79" t="s">
        <v>1007</v>
      </c>
      <c r="AL215" s="81" t="s">
        <v>980</v>
      </c>
      <c r="AM215" s="81" t="s">
        <v>1034</v>
      </c>
      <c r="AN215" s="105" t="s">
        <v>64</v>
      </c>
      <c r="AO215" s="105" t="s">
        <v>64</v>
      </c>
      <c r="AP215" s="105" t="s">
        <v>64</v>
      </c>
      <c r="AQ215" s="81" t="s">
        <v>1035</v>
      </c>
      <c r="AR215" s="81" t="s">
        <v>63</v>
      </c>
      <c r="AS215" s="81" t="s">
        <v>64</v>
      </c>
      <c r="AT215" s="81" t="s">
        <v>63</v>
      </c>
      <c r="AU215" s="81" t="s">
        <v>63</v>
      </c>
    </row>
    <row r="216" spans="1:47" ht="60" x14ac:dyDescent="0.2">
      <c r="A216" s="78">
        <v>209</v>
      </c>
      <c r="B216" s="79" t="s">
        <v>1009</v>
      </c>
      <c r="C216" s="79" t="s">
        <v>63</v>
      </c>
      <c r="D216" s="79" t="s">
        <v>63</v>
      </c>
      <c r="E216" s="78" t="s">
        <v>1036</v>
      </c>
      <c r="F216" s="107" t="s">
        <v>1037</v>
      </c>
      <c r="G216" s="79" t="s">
        <v>82</v>
      </c>
      <c r="H216" s="79" t="s">
        <v>82</v>
      </c>
      <c r="I216" s="81" t="s">
        <v>60</v>
      </c>
      <c r="J216" s="97" t="s">
        <v>1015</v>
      </c>
      <c r="K216" s="97" t="s">
        <v>1015</v>
      </c>
      <c r="L216" s="79" t="s">
        <v>1016</v>
      </c>
      <c r="M216" s="97" t="s">
        <v>1015</v>
      </c>
      <c r="N216" s="79" t="s">
        <v>1038</v>
      </c>
      <c r="O216" s="79" t="s">
        <v>697</v>
      </c>
      <c r="P216" s="79" t="s">
        <v>235</v>
      </c>
      <c r="Q216" s="84">
        <v>44434</v>
      </c>
      <c r="R216" s="84" t="s">
        <v>1027</v>
      </c>
      <c r="S216" s="84" t="s">
        <v>1027</v>
      </c>
      <c r="T216" s="79" t="s">
        <v>1039</v>
      </c>
      <c r="U216" s="79" t="s">
        <v>63</v>
      </c>
      <c r="V216" s="108" t="str">
        <f t="shared" si="86"/>
        <v>Muy Baja</v>
      </c>
      <c r="W216" s="81">
        <v>1</v>
      </c>
      <c r="X216" s="108" t="str">
        <f t="shared" si="91"/>
        <v>Muy Baja</v>
      </c>
      <c r="Y216" s="81">
        <v>1</v>
      </c>
      <c r="Z216" s="108" t="str">
        <f t="shared" si="88"/>
        <v>Alta</v>
      </c>
      <c r="AA216" s="81">
        <v>4</v>
      </c>
      <c r="AB216" s="81" t="str">
        <f t="shared" si="89"/>
        <v>Bajo</v>
      </c>
      <c r="AC216" s="108">
        <f t="shared" si="90"/>
        <v>6</v>
      </c>
      <c r="AD216" s="79" t="s">
        <v>64</v>
      </c>
      <c r="AE216" s="79" t="s">
        <v>64</v>
      </c>
      <c r="AF216" s="79" t="s">
        <v>65</v>
      </c>
      <c r="AG216" s="107" t="s">
        <v>1037</v>
      </c>
      <c r="AH216" s="79" t="s">
        <v>82</v>
      </c>
      <c r="AI216" s="79" t="s">
        <v>64</v>
      </c>
      <c r="AJ216" s="79" t="s">
        <v>64</v>
      </c>
      <c r="AK216" s="79" t="s">
        <v>1007</v>
      </c>
      <c r="AL216" s="81" t="s">
        <v>980</v>
      </c>
      <c r="AM216" s="81" t="s">
        <v>1034</v>
      </c>
      <c r="AN216" s="105" t="s">
        <v>64</v>
      </c>
      <c r="AO216" s="105" t="s">
        <v>64</v>
      </c>
      <c r="AP216" s="105" t="s">
        <v>64</v>
      </c>
      <c r="AQ216" s="94">
        <v>44434</v>
      </c>
      <c r="AR216" s="94">
        <v>45226</v>
      </c>
      <c r="AS216" s="81" t="s">
        <v>64</v>
      </c>
      <c r="AT216" s="81" t="s">
        <v>63</v>
      </c>
      <c r="AU216" s="81" t="s">
        <v>63</v>
      </c>
    </row>
    <row r="217" spans="1:47" ht="45" x14ac:dyDescent="0.2">
      <c r="A217" s="78">
        <v>210</v>
      </c>
      <c r="B217" s="79" t="s">
        <v>1009</v>
      </c>
      <c r="C217" s="79" t="s">
        <v>63</v>
      </c>
      <c r="D217" s="79" t="s">
        <v>63</v>
      </c>
      <c r="E217" s="78" t="s">
        <v>1025</v>
      </c>
      <c r="F217" s="107" t="s">
        <v>1026</v>
      </c>
      <c r="G217" s="79" t="s">
        <v>82</v>
      </c>
      <c r="H217" s="79" t="s">
        <v>82</v>
      </c>
      <c r="I217" s="81" t="s">
        <v>60</v>
      </c>
      <c r="J217" s="97" t="s">
        <v>1015</v>
      </c>
      <c r="K217" s="97" t="s">
        <v>1015</v>
      </c>
      <c r="L217" s="79" t="s">
        <v>1016</v>
      </c>
      <c r="M217" s="97" t="s">
        <v>1015</v>
      </c>
      <c r="N217" s="79" t="s">
        <v>1031</v>
      </c>
      <c r="O217" s="79" t="s">
        <v>697</v>
      </c>
      <c r="P217" s="79" t="s">
        <v>235</v>
      </c>
      <c r="Q217" s="84">
        <v>44434</v>
      </c>
      <c r="R217" s="84" t="s">
        <v>1027</v>
      </c>
      <c r="S217" s="84" t="s">
        <v>1027</v>
      </c>
      <c r="T217" s="79" t="s">
        <v>1039</v>
      </c>
      <c r="U217" s="79" t="s">
        <v>63</v>
      </c>
      <c r="V217" s="108" t="str">
        <f t="shared" si="86"/>
        <v>Muy Baja</v>
      </c>
      <c r="W217" s="81">
        <v>1</v>
      </c>
      <c r="X217" s="108" t="str">
        <f t="shared" si="91"/>
        <v>Muy Baja</v>
      </c>
      <c r="Y217" s="81">
        <v>1</v>
      </c>
      <c r="Z217" s="108" t="str">
        <f t="shared" si="88"/>
        <v>Alta</v>
      </c>
      <c r="AA217" s="81">
        <v>4</v>
      </c>
      <c r="AB217" s="81" t="str">
        <f t="shared" si="89"/>
        <v>Bajo</v>
      </c>
      <c r="AC217" s="108">
        <f t="shared" si="90"/>
        <v>6</v>
      </c>
      <c r="AD217" s="79" t="s">
        <v>64</v>
      </c>
      <c r="AE217" s="79" t="s">
        <v>64</v>
      </c>
      <c r="AF217" s="79" t="s">
        <v>65</v>
      </c>
      <c r="AG217" s="105" t="s">
        <v>1026</v>
      </c>
      <c r="AH217" s="79" t="s">
        <v>82</v>
      </c>
      <c r="AI217" s="79" t="s">
        <v>64</v>
      </c>
      <c r="AJ217" s="79" t="s">
        <v>64</v>
      </c>
      <c r="AK217" s="79" t="s">
        <v>1007</v>
      </c>
      <c r="AL217" s="81" t="s">
        <v>980</v>
      </c>
      <c r="AM217" s="81" t="s">
        <v>1034</v>
      </c>
      <c r="AN217" s="105" t="s">
        <v>64</v>
      </c>
      <c r="AO217" s="105" t="s">
        <v>64</v>
      </c>
      <c r="AP217" s="105" t="s">
        <v>64</v>
      </c>
      <c r="AQ217" s="94">
        <v>44434</v>
      </c>
      <c r="AR217" s="94">
        <v>45226</v>
      </c>
      <c r="AS217" s="81" t="s">
        <v>64</v>
      </c>
      <c r="AT217" s="81" t="s">
        <v>63</v>
      </c>
      <c r="AU217" s="81" t="s">
        <v>63</v>
      </c>
    </row>
    <row r="218" spans="1:47" ht="60" x14ac:dyDescent="0.2">
      <c r="A218" s="78">
        <v>211</v>
      </c>
      <c r="B218" s="79" t="s">
        <v>63</v>
      </c>
      <c r="C218" s="79" t="s">
        <v>63</v>
      </c>
      <c r="D218" s="79" t="s">
        <v>63</v>
      </c>
      <c r="E218" s="78" t="s">
        <v>1040</v>
      </c>
      <c r="F218" s="107" t="s">
        <v>1041</v>
      </c>
      <c r="G218" s="79" t="s">
        <v>63</v>
      </c>
      <c r="H218" s="79" t="s">
        <v>63</v>
      </c>
      <c r="I218" s="81" t="s">
        <v>79</v>
      </c>
      <c r="J218" s="89" t="s">
        <v>1042</v>
      </c>
      <c r="K218" s="79" t="s">
        <v>1043</v>
      </c>
      <c r="L218" s="79" t="s">
        <v>1043</v>
      </c>
      <c r="M218" s="79" t="s">
        <v>1043</v>
      </c>
      <c r="N218" s="79" t="s">
        <v>1043</v>
      </c>
      <c r="O218" s="79" t="s">
        <v>1044</v>
      </c>
      <c r="P218" s="79" t="s">
        <v>235</v>
      </c>
      <c r="Q218" s="79" t="s">
        <v>63</v>
      </c>
      <c r="R218" s="84" t="s">
        <v>236</v>
      </c>
      <c r="S218" s="84" t="s">
        <v>236</v>
      </c>
      <c r="T218" s="79" t="s">
        <v>1043</v>
      </c>
      <c r="U218" s="89" t="s">
        <v>117</v>
      </c>
      <c r="V218" s="86" t="str">
        <f t="shared" si="68"/>
        <v>Media</v>
      </c>
      <c r="W218" s="88">
        <v>3</v>
      </c>
      <c r="X218" s="86" t="str">
        <f t="shared" si="69"/>
        <v>Muy Alta</v>
      </c>
      <c r="Y218" s="88">
        <v>5</v>
      </c>
      <c r="Z218" s="86" t="str">
        <f t="shared" si="70"/>
        <v>Alta</v>
      </c>
      <c r="AA218" s="88">
        <v>4</v>
      </c>
      <c r="AB218" s="89" t="str">
        <f t="shared" si="71"/>
        <v>Alto</v>
      </c>
      <c r="AC218" s="86">
        <f t="shared" si="67"/>
        <v>12</v>
      </c>
      <c r="AD218" s="79" t="s">
        <v>64</v>
      </c>
      <c r="AE218" s="79" t="s">
        <v>64</v>
      </c>
      <c r="AF218" s="79" t="s">
        <v>65</v>
      </c>
      <c r="AG218" s="75" t="s">
        <v>1045</v>
      </c>
      <c r="AH218" s="79" t="s">
        <v>75</v>
      </c>
      <c r="AI218" s="79" t="s">
        <v>64</v>
      </c>
      <c r="AJ218" s="79" t="s">
        <v>64</v>
      </c>
      <c r="AK218" s="79" t="s">
        <v>63</v>
      </c>
      <c r="AL218" s="79" t="s">
        <v>63</v>
      </c>
      <c r="AM218" s="79" t="s">
        <v>63</v>
      </c>
      <c r="AN218" s="89" t="s">
        <v>64</v>
      </c>
      <c r="AO218" s="89" t="s">
        <v>64</v>
      </c>
      <c r="AP218" s="89" t="s">
        <v>64</v>
      </c>
      <c r="AQ218" s="94">
        <v>45219</v>
      </c>
      <c r="AR218" s="79" t="s">
        <v>63</v>
      </c>
      <c r="AS218" s="81" t="s">
        <v>64</v>
      </c>
      <c r="AT218" s="81" t="s">
        <v>63</v>
      </c>
      <c r="AU218" s="81" t="s">
        <v>63</v>
      </c>
    </row>
    <row r="219" spans="1:47" ht="45" x14ac:dyDescent="0.2">
      <c r="A219" s="78">
        <v>212</v>
      </c>
      <c r="B219" s="79" t="s">
        <v>63</v>
      </c>
      <c r="C219" s="79" t="s">
        <v>63</v>
      </c>
      <c r="D219" s="79" t="s">
        <v>63</v>
      </c>
      <c r="E219" s="78" t="s">
        <v>1046</v>
      </c>
      <c r="F219" s="107" t="s">
        <v>1047</v>
      </c>
      <c r="G219" s="79" t="s">
        <v>63</v>
      </c>
      <c r="H219" s="79" t="s">
        <v>63</v>
      </c>
      <c r="I219" s="81" t="s">
        <v>79</v>
      </c>
      <c r="J219" s="89" t="s">
        <v>1042</v>
      </c>
      <c r="K219" s="79" t="s">
        <v>1043</v>
      </c>
      <c r="L219" s="79" t="s">
        <v>1043</v>
      </c>
      <c r="M219" s="79" t="s">
        <v>1043</v>
      </c>
      <c r="N219" s="79" t="s">
        <v>1043</v>
      </c>
      <c r="O219" s="79" t="s">
        <v>1048</v>
      </c>
      <c r="P219" s="79" t="s">
        <v>235</v>
      </c>
      <c r="Q219" s="79" t="s">
        <v>63</v>
      </c>
      <c r="R219" s="84" t="s">
        <v>236</v>
      </c>
      <c r="S219" s="84" t="s">
        <v>236</v>
      </c>
      <c r="T219" s="79" t="s">
        <v>1043</v>
      </c>
      <c r="U219" s="89" t="s">
        <v>117</v>
      </c>
      <c r="V219" s="86" t="str">
        <f t="shared" si="68"/>
        <v>Media</v>
      </c>
      <c r="W219" s="88">
        <v>3</v>
      </c>
      <c r="X219" s="86" t="str">
        <f t="shared" si="69"/>
        <v>Muy Alta</v>
      </c>
      <c r="Y219" s="88">
        <v>5</v>
      </c>
      <c r="Z219" s="86" t="str">
        <f t="shared" si="70"/>
        <v>Alta</v>
      </c>
      <c r="AA219" s="88">
        <v>4</v>
      </c>
      <c r="AB219" s="89" t="str">
        <f t="shared" si="71"/>
        <v>Alto</v>
      </c>
      <c r="AC219" s="86">
        <v>10</v>
      </c>
      <c r="AD219" s="79" t="s">
        <v>64</v>
      </c>
      <c r="AE219" s="79" t="s">
        <v>64</v>
      </c>
      <c r="AF219" s="79" t="s">
        <v>65</v>
      </c>
      <c r="AG219" s="75" t="s">
        <v>1045</v>
      </c>
      <c r="AH219" s="79" t="s">
        <v>75</v>
      </c>
      <c r="AI219" s="79" t="s">
        <v>64</v>
      </c>
      <c r="AJ219" s="79" t="s">
        <v>64</v>
      </c>
      <c r="AK219" s="79" t="s">
        <v>63</v>
      </c>
      <c r="AL219" s="79" t="s">
        <v>63</v>
      </c>
      <c r="AM219" s="79" t="s">
        <v>63</v>
      </c>
      <c r="AN219" s="89" t="s">
        <v>64</v>
      </c>
      <c r="AO219" s="89" t="s">
        <v>64</v>
      </c>
      <c r="AP219" s="89" t="s">
        <v>64</v>
      </c>
      <c r="AQ219" s="94">
        <v>45219</v>
      </c>
      <c r="AR219" s="79" t="s">
        <v>63</v>
      </c>
      <c r="AS219" s="81" t="s">
        <v>64</v>
      </c>
      <c r="AT219" s="79" t="s">
        <v>63</v>
      </c>
      <c r="AU219" s="79" t="s">
        <v>63</v>
      </c>
    </row>
    <row r="220" spans="1:47" ht="60" x14ac:dyDescent="0.2">
      <c r="A220" s="78">
        <v>213</v>
      </c>
      <c r="B220" s="79" t="s">
        <v>63</v>
      </c>
      <c r="C220" s="79" t="s">
        <v>63</v>
      </c>
      <c r="D220" s="79" t="s">
        <v>63</v>
      </c>
      <c r="E220" s="78" t="s">
        <v>1049</v>
      </c>
      <c r="F220" s="107" t="s">
        <v>1041</v>
      </c>
      <c r="G220" s="79" t="s">
        <v>63</v>
      </c>
      <c r="H220" s="79" t="s">
        <v>63</v>
      </c>
      <c r="I220" s="81" t="s">
        <v>79</v>
      </c>
      <c r="J220" s="89" t="s">
        <v>1042</v>
      </c>
      <c r="K220" s="79" t="s">
        <v>1050</v>
      </c>
      <c r="L220" s="79" t="s">
        <v>1050</v>
      </c>
      <c r="M220" s="79" t="s">
        <v>1050</v>
      </c>
      <c r="N220" s="79" t="s">
        <v>1050</v>
      </c>
      <c r="O220" s="79" t="s">
        <v>1051</v>
      </c>
      <c r="P220" s="79" t="s">
        <v>235</v>
      </c>
      <c r="Q220" s="79" t="s">
        <v>63</v>
      </c>
      <c r="R220" s="84" t="s">
        <v>236</v>
      </c>
      <c r="S220" s="84" t="s">
        <v>236</v>
      </c>
      <c r="T220" s="79" t="s">
        <v>1050</v>
      </c>
      <c r="U220" s="89" t="s">
        <v>117</v>
      </c>
      <c r="V220" s="86" t="str">
        <f t="shared" si="68"/>
        <v>Media</v>
      </c>
      <c r="W220" s="88">
        <v>3</v>
      </c>
      <c r="X220" s="86" t="str">
        <f t="shared" si="69"/>
        <v>Muy Alta</v>
      </c>
      <c r="Y220" s="88">
        <v>5</v>
      </c>
      <c r="Z220" s="86" t="str">
        <f t="shared" si="70"/>
        <v>Alta</v>
      </c>
      <c r="AA220" s="88">
        <v>4</v>
      </c>
      <c r="AB220" s="89" t="str">
        <f t="shared" si="71"/>
        <v>Alto</v>
      </c>
      <c r="AC220" s="86">
        <v>10</v>
      </c>
      <c r="AD220" s="79" t="s">
        <v>64</v>
      </c>
      <c r="AE220" s="79" t="s">
        <v>64</v>
      </c>
      <c r="AF220" s="79" t="s">
        <v>65</v>
      </c>
      <c r="AG220" s="75" t="s">
        <v>1045</v>
      </c>
      <c r="AH220" s="79" t="s">
        <v>75</v>
      </c>
      <c r="AI220" s="79" t="s">
        <v>64</v>
      </c>
      <c r="AJ220" s="79" t="s">
        <v>64</v>
      </c>
      <c r="AK220" s="79" t="s">
        <v>63</v>
      </c>
      <c r="AL220" s="79" t="s">
        <v>63</v>
      </c>
      <c r="AM220" s="79" t="s">
        <v>63</v>
      </c>
      <c r="AN220" s="89" t="s">
        <v>64</v>
      </c>
      <c r="AO220" s="89" t="s">
        <v>64</v>
      </c>
      <c r="AP220" s="89" t="s">
        <v>64</v>
      </c>
      <c r="AQ220" s="94">
        <v>45219</v>
      </c>
      <c r="AR220" s="79" t="s">
        <v>63</v>
      </c>
      <c r="AS220" s="81" t="s">
        <v>64</v>
      </c>
      <c r="AT220" s="79" t="s">
        <v>63</v>
      </c>
      <c r="AU220" s="79" t="s">
        <v>63</v>
      </c>
    </row>
    <row r="221" spans="1:47" ht="45" x14ac:dyDescent="0.2">
      <c r="A221" s="78">
        <v>214</v>
      </c>
      <c r="B221" s="79" t="s">
        <v>63</v>
      </c>
      <c r="C221" s="79" t="s">
        <v>63</v>
      </c>
      <c r="D221" s="79" t="s">
        <v>63</v>
      </c>
      <c r="E221" s="78" t="s">
        <v>1052</v>
      </c>
      <c r="F221" s="107" t="s">
        <v>1047</v>
      </c>
      <c r="G221" s="79" t="s">
        <v>63</v>
      </c>
      <c r="H221" s="79" t="s">
        <v>63</v>
      </c>
      <c r="I221" s="81" t="s">
        <v>79</v>
      </c>
      <c r="J221" s="89" t="s">
        <v>1042</v>
      </c>
      <c r="K221" s="79" t="s">
        <v>1050</v>
      </c>
      <c r="L221" s="79" t="s">
        <v>1050</v>
      </c>
      <c r="M221" s="79" t="s">
        <v>1050</v>
      </c>
      <c r="N221" s="79" t="s">
        <v>1050</v>
      </c>
      <c r="O221" s="79" t="s">
        <v>1053</v>
      </c>
      <c r="P221" s="79" t="s">
        <v>235</v>
      </c>
      <c r="Q221" s="79" t="s">
        <v>63</v>
      </c>
      <c r="R221" s="84" t="s">
        <v>236</v>
      </c>
      <c r="S221" s="84" t="s">
        <v>236</v>
      </c>
      <c r="T221" s="79" t="s">
        <v>1050</v>
      </c>
      <c r="U221" s="89" t="s">
        <v>117</v>
      </c>
      <c r="V221" s="86" t="str">
        <f t="shared" si="68"/>
        <v>Media</v>
      </c>
      <c r="W221" s="88">
        <v>3</v>
      </c>
      <c r="X221" s="86" t="str">
        <f t="shared" si="69"/>
        <v>Muy Alta</v>
      </c>
      <c r="Y221" s="88">
        <v>5</v>
      </c>
      <c r="Z221" s="86" t="str">
        <f t="shared" si="70"/>
        <v>Alta</v>
      </c>
      <c r="AA221" s="88">
        <v>4</v>
      </c>
      <c r="AB221" s="89" t="str">
        <f t="shared" si="71"/>
        <v>Alto</v>
      </c>
      <c r="AC221" s="86">
        <v>10</v>
      </c>
      <c r="AD221" s="79" t="s">
        <v>64</v>
      </c>
      <c r="AE221" s="79" t="s">
        <v>64</v>
      </c>
      <c r="AF221" s="79" t="s">
        <v>65</v>
      </c>
      <c r="AG221" s="75" t="s">
        <v>1045</v>
      </c>
      <c r="AH221" s="79" t="s">
        <v>75</v>
      </c>
      <c r="AI221" s="79" t="s">
        <v>64</v>
      </c>
      <c r="AJ221" s="79" t="s">
        <v>64</v>
      </c>
      <c r="AK221" s="79" t="s">
        <v>63</v>
      </c>
      <c r="AL221" s="79" t="s">
        <v>63</v>
      </c>
      <c r="AM221" s="79" t="s">
        <v>63</v>
      </c>
      <c r="AN221" s="89" t="s">
        <v>64</v>
      </c>
      <c r="AO221" s="89" t="s">
        <v>64</v>
      </c>
      <c r="AP221" s="89" t="s">
        <v>64</v>
      </c>
      <c r="AQ221" s="94">
        <v>45219</v>
      </c>
      <c r="AR221" s="79" t="s">
        <v>63</v>
      </c>
      <c r="AS221" s="81" t="s">
        <v>64</v>
      </c>
      <c r="AT221" s="79" t="s">
        <v>63</v>
      </c>
      <c r="AU221" s="79" t="s">
        <v>63</v>
      </c>
    </row>
    <row r="222" spans="1:47" ht="32" x14ac:dyDescent="0.2">
      <c r="A222" s="78">
        <v>215</v>
      </c>
      <c r="B222" s="79" t="s">
        <v>63</v>
      </c>
      <c r="C222" s="79" t="s">
        <v>63</v>
      </c>
      <c r="D222" s="79" t="s">
        <v>63</v>
      </c>
      <c r="E222" s="78" t="s">
        <v>1054</v>
      </c>
      <c r="F222" s="107" t="s">
        <v>1055</v>
      </c>
      <c r="G222" s="79" t="s">
        <v>63</v>
      </c>
      <c r="H222" s="79" t="s">
        <v>63</v>
      </c>
      <c r="I222" s="81" t="s">
        <v>79</v>
      </c>
      <c r="J222" s="89" t="s">
        <v>1042</v>
      </c>
      <c r="K222" s="79" t="s">
        <v>1043</v>
      </c>
      <c r="L222" s="79" t="s">
        <v>1043</v>
      </c>
      <c r="M222" s="79" t="s">
        <v>1043</v>
      </c>
      <c r="N222" s="79" t="s">
        <v>1043</v>
      </c>
      <c r="O222" s="79" t="s">
        <v>1056</v>
      </c>
      <c r="P222" s="79" t="s">
        <v>235</v>
      </c>
      <c r="Q222" s="79" t="s">
        <v>63</v>
      </c>
      <c r="R222" s="84" t="s">
        <v>236</v>
      </c>
      <c r="S222" s="84" t="s">
        <v>236</v>
      </c>
      <c r="T222" s="79" t="s">
        <v>1043</v>
      </c>
      <c r="U222" s="89" t="s">
        <v>117</v>
      </c>
      <c r="V222" s="86" t="str">
        <f t="shared" si="68"/>
        <v>Media</v>
      </c>
      <c r="W222" s="88">
        <v>3</v>
      </c>
      <c r="X222" s="86" t="str">
        <f t="shared" si="69"/>
        <v>Muy Alta</v>
      </c>
      <c r="Y222" s="88">
        <v>5</v>
      </c>
      <c r="Z222" s="86" t="str">
        <f t="shared" si="70"/>
        <v>Alta</v>
      </c>
      <c r="AA222" s="88">
        <v>4</v>
      </c>
      <c r="AB222" s="89" t="str">
        <f t="shared" si="71"/>
        <v>Alto</v>
      </c>
      <c r="AC222" s="86">
        <v>10</v>
      </c>
      <c r="AD222" s="79" t="s">
        <v>64</v>
      </c>
      <c r="AE222" s="79" t="s">
        <v>64</v>
      </c>
      <c r="AF222" s="79" t="s">
        <v>65</v>
      </c>
      <c r="AG222" s="75" t="s">
        <v>1045</v>
      </c>
      <c r="AH222" s="79" t="s">
        <v>75</v>
      </c>
      <c r="AI222" s="79" t="s">
        <v>64</v>
      </c>
      <c r="AJ222" s="79" t="s">
        <v>64</v>
      </c>
      <c r="AK222" s="79" t="s">
        <v>63</v>
      </c>
      <c r="AL222" s="79" t="s">
        <v>63</v>
      </c>
      <c r="AM222" s="79" t="s">
        <v>63</v>
      </c>
      <c r="AN222" s="89" t="s">
        <v>64</v>
      </c>
      <c r="AO222" s="89" t="s">
        <v>64</v>
      </c>
      <c r="AP222" s="89" t="s">
        <v>64</v>
      </c>
      <c r="AQ222" s="94">
        <v>45219</v>
      </c>
      <c r="AR222" s="79" t="s">
        <v>63</v>
      </c>
      <c r="AS222" s="81" t="s">
        <v>64</v>
      </c>
      <c r="AT222" s="79" t="s">
        <v>63</v>
      </c>
      <c r="AU222" s="79" t="s">
        <v>63</v>
      </c>
    </row>
    <row r="223" spans="1:47" ht="32" x14ac:dyDescent="0.2">
      <c r="A223" s="78">
        <v>216</v>
      </c>
      <c r="B223" s="79" t="s">
        <v>63</v>
      </c>
      <c r="C223" s="79" t="s">
        <v>63</v>
      </c>
      <c r="D223" s="79" t="s">
        <v>63</v>
      </c>
      <c r="E223" s="78" t="s">
        <v>1057</v>
      </c>
      <c r="F223" s="107" t="s">
        <v>1058</v>
      </c>
      <c r="G223" s="79" t="s">
        <v>63</v>
      </c>
      <c r="H223" s="79" t="s">
        <v>63</v>
      </c>
      <c r="I223" s="81" t="s">
        <v>79</v>
      </c>
      <c r="J223" s="89" t="s">
        <v>1042</v>
      </c>
      <c r="K223" s="79" t="s">
        <v>1059</v>
      </c>
      <c r="L223" s="79" t="s">
        <v>1059</v>
      </c>
      <c r="M223" s="79" t="s">
        <v>1059</v>
      </c>
      <c r="N223" s="79" t="s">
        <v>1059</v>
      </c>
      <c r="O223" s="79" t="s">
        <v>1060</v>
      </c>
      <c r="P223" s="79" t="s">
        <v>235</v>
      </c>
      <c r="Q223" s="79" t="s">
        <v>63</v>
      </c>
      <c r="R223" s="84" t="s">
        <v>236</v>
      </c>
      <c r="S223" s="84" t="s">
        <v>236</v>
      </c>
      <c r="T223" s="79" t="s">
        <v>1061</v>
      </c>
      <c r="U223" s="89" t="s">
        <v>117</v>
      </c>
      <c r="V223" s="86" t="str">
        <f t="shared" si="68"/>
        <v>Media</v>
      </c>
      <c r="W223" s="88">
        <v>3</v>
      </c>
      <c r="X223" s="86" t="str">
        <f t="shared" si="69"/>
        <v>Muy Alta</v>
      </c>
      <c r="Y223" s="88">
        <v>5</v>
      </c>
      <c r="Z223" s="86" t="str">
        <f t="shared" si="70"/>
        <v>Alta</v>
      </c>
      <c r="AA223" s="88">
        <v>4</v>
      </c>
      <c r="AB223" s="89" t="str">
        <f t="shared" si="71"/>
        <v>Alto</v>
      </c>
      <c r="AC223" s="86">
        <v>10</v>
      </c>
      <c r="AD223" s="79" t="s">
        <v>64</v>
      </c>
      <c r="AE223" s="79" t="s">
        <v>64</v>
      </c>
      <c r="AF223" s="79" t="s">
        <v>65</v>
      </c>
      <c r="AG223" s="75" t="s">
        <v>1045</v>
      </c>
      <c r="AH223" s="79" t="s">
        <v>75</v>
      </c>
      <c r="AI223" s="79" t="s">
        <v>64</v>
      </c>
      <c r="AJ223" s="79" t="s">
        <v>64</v>
      </c>
      <c r="AK223" s="79" t="s">
        <v>63</v>
      </c>
      <c r="AL223" s="79" t="s">
        <v>63</v>
      </c>
      <c r="AM223" s="79" t="s">
        <v>63</v>
      </c>
      <c r="AN223" s="89" t="s">
        <v>64</v>
      </c>
      <c r="AO223" s="89" t="s">
        <v>64</v>
      </c>
      <c r="AP223" s="89" t="s">
        <v>64</v>
      </c>
      <c r="AQ223" s="94">
        <v>45219</v>
      </c>
      <c r="AR223" s="79" t="s">
        <v>63</v>
      </c>
      <c r="AS223" s="81" t="s">
        <v>64</v>
      </c>
      <c r="AT223" s="79" t="s">
        <v>63</v>
      </c>
      <c r="AU223" s="79" t="s">
        <v>63</v>
      </c>
    </row>
    <row r="224" spans="1:47" ht="60" x14ac:dyDescent="0.2">
      <c r="A224" s="78">
        <v>217</v>
      </c>
      <c r="B224" s="79" t="s">
        <v>63</v>
      </c>
      <c r="C224" s="79" t="s">
        <v>63</v>
      </c>
      <c r="D224" s="79" t="s">
        <v>63</v>
      </c>
      <c r="E224" s="78" t="s">
        <v>1062</v>
      </c>
      <c r="F224" s="107" t="s">
        <v>1063</v>
      </c>
      <c r="G224" s="79" t="s">
        <v>63</v>
      </c>
      <c r="H224" s="79" t="s">
        <v>63</v>
      </c>
      <c r="I224" s="81" t="s">
        <v>60</v>
      </c>
      <c r="J224" s="89" t="s">
        <v>1042</v>
      </c>
      <c r="K224" s="79" t="s">
        <v>1042</v>
      </c>
      <c r="L224" s="79" t="s">
        <v>1064</v>
      </c>
      <c r="M224" s="79" t="s">
        <v>1064</v>
      </c>
      <c r="N224" s="79" t="s">
        <v>1065</v>
      </c>
      <c r="O224" s="79" t="s">
        <v>63</v>
      </c>
      <c r="P224" s="79" t="s">
        <v>235</v>
      </c>
      <c r="Q224" s="79" t="s">
        <v>63</v>
      </c>
      <c r="R224" s="84" t="s">
        <v>236</v>
      </c>
      <c r="S224" s="84" t="s">
        <v>236</v>
      </c>
      <c r="T224" s="77" t="s">
        <v>1066</v>
      </c>
      <c r="U224" s="89" t="s">
        <v>117</v>
      </c>
      <c r="V224" s="86" t="str">
        <f t="shared" si="68"/>
        <v>Media</v>
      </c>
      <c r="W224" s="88">
        <v>3</v>
      </c>
      <c r="X224" s="86" t="str">
        <f t="shared" si="69"/>
        <v>Muy Alta</v>
      </c>
      <c r="Y224" s="88">
        <v>5</v>
      </c>
      <c r="Z224" s="86" t="str">
        <f t="shared" si="70"/>
        <v>Alta</v>
      </c>
      <c r="AA224" s="88">
        <v>4</v>
      </c>
      <c r="AB224" s="89" t="str">
        <f t="shared" si="71"/>
        <v>Alto</v>
      </c>
      <c r="AC224" s="86">
        <v>10</v>
      </c>
      <c r="AD224" s="79" t="s">
        <v>64</v>
      </c>
      <c r="AE224" s="79" t="s">
        <v>64</v>
      </c>
      <c r="AF224" s="79" t="s">
        <v>65</v>
      </c>
      <c r="AG224" s="75" t="s">
        <v>1045</v>
      </c>
      <c r="AH224" s="79" t="s">
        <v>75</v>
      </c>
      <c r="AI224" s="79" t="s">
        <v>64</v>
      </c>
      <c r="AJ224" s="79" t="s">
        <v>64</v>
      </c>
      <c r="AK224" s="79" t="s">
        <v>63</v>
      </c>
      <c r="AL224" s="79" t="s">
        <v>63</v>
      </c>
      <c r="AM224" s="79" t="s">
        <v>63</v>
      </c>
      <c r="AN224" s="89" t="s">
        <v>64</v>
      </c>
      <c r="AO224" s="89" t="s">
        <v>64</v>
      </c>
      <c r="AP224" s="89" t="s">
        <v>64</v>
      </c>
      <c r="AQ224" s="94">
        <v>45219</v>
      </c>
      <c r="AR224" s="79" t="s">
        <v>63</v>
      </c>
      <c r="AS224" s="81" t="s">
        <v>64</v>
      </c>
      <c r="AT224" s="79" t="s">
        <v>63</v>
      </c>
      <c r="AU224" s="79" t="s">
        <v>63</v>
      </c>
    </row>
    <row r="225" spans="1:47" ht="90" x14ac:dyDescent="0.2">
      <c r="A225" s="78">
        <v>218</v>
      </c>
      <c r="B225" s="79" t="s">
        <v>63</v>
      </c>
      <c r="C225" s="79" t="s">
        <v>1067</v>
      </c>
      <c r="D225" s="79" t="s">
        <v>1068</v>
      </c>
      <c r="E225" s="78" t="s">
        <v>1069</v>
      </c>
      <c r="F225" s="107" t="s">
        <v>1070</v>
      </c>
      <c r="G225" s="79" t="s">
        <v>63</v>
      </c>
      <c r="H225" s="107">
        <v>20</v>
      </c>
      <c r="I225" s="81" t="s">
        <v>60</v>
      </c>
      <c r="J225" s="89" t="s">
        <v>1042</v>
      </c>
      <c r="K225" s="79" t="s">
        <v>1042</v>
      </c>
      <c r="L225" s="79" t="s">
        <v>1042</v>
      </c>
      <c r="M225" s="79" t="s">
        <v>1042</v>
      </c>
      <c r="N225" s="79" t="s">
        <v>1042</v>
      </c>
      <c r="O225" s="79" t="s">
        <v>63</v>
      </c>
      <c r="P225" s="79" t="s">
        <v>235</v>
      </c>
      <c r="Q225" s="84" t="s">
        <v>82</v>
      </c>
      <c r="R225" s="84" t="s">
        <v>236</v>
      </c>
      <c r="S225" s="84" t="s">
        <v>236</v>
      </c>
      <c r="T225" s="77" t="s">
        <v>1071</v>
      </c>
      <c r="U225" s="79" t="s">
        <v>63</v>
      </c>
      <c r="V225" s="86" t="str">
        <f t="shared" si="68"/>
        <v>Baja</v>
      </c>
      <c r="W225" s="88">
        <v>2</v>
      </c>
      <c r="X225" s="86" t="str">
        <f t="shared" si="69"/>
        <v>Muy Alta</v>
      </c>
      <c r="Y225" s="88">
        <v>5</v>
      </c>
      <c r="Z225" s="86" t="str">
        <f t="shared" si="70"/>
        <v>Baja</v>
      </c>
      <c r="AA225" s="88">
        <v>2</v>
      </c>
      <c r="AB225" s="89" t="str">
        <f t="shared" ref="AB225:AB234" si="92">IF(AND(AC225&gt;0,AC225&lt;4),"Muy Bajo",IF(AND(AC225&gt;=4,AC225&lt;7),"Bajo",IF(AND(AC225&gt;=7,AC225&lt;10),"Medio",IF(AND(AC225&gt;=10,AC225&lt;13),"Alto",IF(AND(AC225&gt;=13,AC225&lt;=15),"Muy Alto", "No Aplica")))))</f>
        <v>Medio</v>
      </c>
      <c r="AC225" s="86">
        <f t="shared" ref="AC225:AC234" si="93">SUM(W225,Y225,AA225)</f>
        <v>9</v>
      </c>
      <c r="AD225" s="79" t="s">
        <v>64</v>
      </c>
      <c r="AE225" s="79" t="s">
        <v>64</v>
      </c>
      <c r="AF225" s="79" t="s">
        <v>65</v>
      </c>
      <c r="AG225" s="75" t="s">
        <v>1045</v>
      </c>
      <c r="AH225" s="79" t="s">
        <v>75</v>
      </c>
      <c r="AI225" s="79" t="s">
        <v>64</v>
      </c>
      <c r="AJ225" s="79" t="s">
        <v>64</v>
      </c>
      <c r="AK225" s="79" t="s">
        <v>63</v>
      </c>
      <c r="AL225" s="79" t="s">
        <v>63</v>
      </c>
      <c r="AM225" s="79" t="s">
        <v>63</v>
      </c>
      <c r="AN225" s="89" t="s">
        <v>64</v>
      </c>
      <c r="AO225" s="89" t="s">
        <v>64</v>
      </c>
      <c r="AP225" s="89" t="s">
        <v>64</v>
      </c>
      <c r="AQ225" s="94">
        <v>45219</v>
      </c>
      <c r="AR225" s="79" t="s">
        <v>63</v>
      </c>
      <c r="AS225" s="81" t="s">
        <v>64</v>
      </c>
      <c r="AT225" s="79" t="s">
        <v>63</v>
      </c>
      <c r="AU225" s="79" t="s">
        <v>63</v>
      </c>
    </row>
    <row r="226" spans="1:47" ht="165" x14ac:dyDescent="0.2">
      <c r="A226" s="78">
        <v>219</v>
      </c>
      <c r="B226" s="79" t="s">
        <v>63</v>
      </c>
      <c r="C226" s="79" t="s">
        <v>63</v>
      </c>
      <c r="D226" s="79" t="s">
        <v>1072</v>
      </c>
      <c r="E226" s="78" t="s">
        <v>1073</v>
      </c>
      <c r="F226" s="107" t="s">
        <v>1074</v>
      </c>
      <c r="G226" s="79" t="s">
        <v>63</v>
      </c>
      <c r="H226" s="79" t="s">
        <v>63</v>
      </c>
      <c r="I226" s="81" t="s">
        <v>76</v>
      </c>
      <c r="J226" s="89" t="s">
        <v>1042</v>
      </c>
      <c r="K226" s="79" t="s">
        <v>1042</v>
      </c>
      <c r="L226" s="79" t="s">
        <v>1042</v>
      </c>
      <c r="M226" s="79" t="s">
        <v>1042</v>
      </c>
      <c r="N226" s="79" t="s">
        <v>1042</v>
      </c>
      <c r="O226" s="79" t="s">
        <v>63</v>
      </c>
      <c r="P226" s="79" t="s">
        <v>235</v>
      </c>
      <c r="Q226" s="84" t="s">
        <v>82</v>
      </c>
      <c r="R226" s="84" t="s">
        <v>1075</v>
      </c>
      <c r="S226" s="84" t="s">
        <v>1075</v>
      </c>
      <c r="T226" s="77" t="s">
        <v>1071</v>
      </c>
      <c r="U226" s="79" t="s">
        <v>63</v>
      </c>
      <c r="V226" s="86" t="str">
        <f t="shared" si="68"/>
        <v>Baja</v>
      </c>
      <c r="W226" s="88">
        <v>2</v>
      </c>
      <c r="X226" s="86" t="str">
        <f t="shared" si="69"/>
        <v>Muy Alta</v>
      </c>
      <c r="Y226" s="88">
        <v>5</v>
      </c>
      <c r="Z226" s="86" t="str">
        <f t="shared" si="70"/>
        <v>Baja</v>
      </c>
      <c r="AA226" s="88">
        <v>2</v>
      </c>
      <c r="AB226" s="89" t="str">
        <f t="shared" si="92"/>
        <v>Medio</v>
      </c>
      <c r="AC226" s="86">
        <f t="shared" si="93"/>
        <v>9</v>
      </c>
      <c r="AD226" s="79" t="s">
        <v>64</v>
      </c>
      <c r="AE226" s="79" t="s">
        <v>64</v>
      </c>
      <c r="AF226" s="79" t="s">
        <v>65</v>
      </c>
      <c r="AG226" s="75" t="s">
        <v>1045</v>
      </c>
      <c r="AH226" s="79" t="s">
        <v>75</v>
      </c>
      <c r="AI226" s="79" t="s">
        <v>64</v>
      </c>
      <c r="AJ226" s="79" t="s">
        <v>64</v>
      </c>
      <c r="AK226" s="79" t="s">
        <v>63</v>
      </c>
      <c r="AL226" s="79" t="s">
        <v>63</v>
      </c>
      <c r="AM226" s="79" t="s">
        <v>63</v>
      </c>
      <c r="AN226" s="89" t="s">
        <v>64</v>
      </c>
      <c r="AO226" s="89" t="s">
        <v>64</v>
      </c>
      <c r="AP226" s="89" t="s">
        <v>64</v>
      </c>
      <c r="AQ226" s="94">
        <v>45219</v>
      </c>
      <c r="AR226" s="79" t="s">
        <v>63</v>
      </c>
      <c r="AS226" s="81" t="s">
        <v>64</v>
      </c>
      <c r="AT226" s="79" t="s">
        <v>63</v>
      </c>
      <c r="AU226" s="79" t="s">
        <v>63</v>
      </c>
    </row>
    <row r="227" spans="1:47" ht="32" x14ac:dyDescent="0.2">
      <c r="A227" s="78">
        <v>220</v>
      </c>
      <c r="B227" s="78" t="s">
        <v>1097</v>
      </c>
      <c r="C227" s="78" t="s">
        <v>63</v>
      </c>
      <c r="D227" s="78" t="s">
        <v>63</v>
      </c>
      <c r="E227" s="78" t="s">
        <v>1328</v>
      </c>
      <c r="F227" s="107" t="s">
        <v>1083</v>
      </c>
      <c r="G227" s="78" t="s">
        <v>63</v>
      </c>
      <c r="H227" s="78" t="s">
        <v>63</v>
      </c>
      <c r="I227" s="83" t="s">
        <v>79</v>
      </c>
      <c r="J227" s="146" t="s">
        <v>1098</v>
      </c>
      <c r="K227" s="78" t="s">
        <v>1085</v>
      </c>
      <c r="L227" s="78" t="s">
        <v>1084</v>
      </c>
      <c r="M227" s="78" t="s">
        <v>1086</v>
      </c>
      <c r="N227" s="78" t="s">
        <v>1087</v>
      </c>
      <c r="O227" s="78" t="s">
        <v>111</v>
      </c>
      <c r="P227" s="78" t="s">
        <v>1088</v>
      </c>
      <c r="Q227" s="92">
        <v>44252</v>
      </c>
      <c r="R227" s="78" t="s">
        <v>63</v>
      </c>
      <c r="S227" s="78" t="s">
        <v>1089</v>
      </c>
      <c r="T227" s="78" t="s">
        <v>1090</v>
      </c>
      <c r="U227" s="147" t="s">
        <v>118</v>
      </c>
      <c r="V227" s="78" t="str">
        <f t="shared" si="68"/>
        <v>Muy Alta</v>
      </c>
      <c r="W227" s="83">
        <v>5</v>
      </c>
      <c r="X227" s="78" t="str">
        <f t="shared" si="69"/>
        <v>Muy Alta</v>
      </c>
      <c r="Y227" s="83">
        <v>5</v>
      </c>
      <c r="Z227" s="78" t="str">
        <f t="shared" si="70"/>
        <v>Muy Alta</v>
      </c>
      <c r="AA227" s="83">
        <v>5</v>
      </c>
      <c r="AB227" s="147" t="str">
        <f t="shared" si="92"/>
        <v>Muy Alto</v>
      </c>
      <c r="AC227" s="148">
        <f t="shared" si="93"/>
        <v>15</v>
      </c>
      <c r="AD227" s="78" t="s">
        <v>64</v>
      </c>
      <c r="AE227" s="78" t="s">
        <v>64</v>
      </c>
      <c r="AF227" s="78" t="s">
        <v>63</v>
      </c>
      <c r="AG227" s="78" t="s">
        <v>63</v>
      </c>
      <c r="AH227" s="78" t="s">
        <v>63</v>
      </c>
      <c r="AI227" s="78" t="s">
        <v>63</v>
      </c>
      <c r="AJ227" s="78" t="s">
        <v>75</v>
      </c>
      <c r="AK227" s="83" t="s">
        <v>1092</v>
      </c>
      <c r="AL227" s="83" t="s">
        <v>1089</v>
      </c>
      <c r="AM227" s="78" t="s">
        <v>1093</v>
      </c>
      <c r="AN227" s="147" t="s">
        <v>64</v>
      </c>
      <c r="AO227" s="147" t="s">
        <v>64</v>
      </c>
      <c r="AP227" s="147" t="s">
        <v>64</v>
      </c>
      <c r="AQ227" s="96">
        <v>44252</v>
      </c>
      <c r="AR227" s="78" t="s">
        <v>63</v>
      </c>
      <c r="AS227" s="78" t="s">
        <v>63</v>
      </c>
      <c r="AT227" s="78" t="s">
        <v>63</v>
      </c>
      <c r="AU227" s="78" t="s">
        <v>63</v>
      </c>
    </row>
    <row r="228" spans="1:47" ht="32" x14ac:dyDescent="0.2">
      <c r="A228" s="78">
        <v>221</v>
      </c>
      <c r="B228" s="78" t="s">
        <v>1097</v>
      </c>
      <c r="C228" s="78" t="s">
        <v>63</v>
      </c>
      <c r="D228" s="78" t="s">
        <v>63</v>
      </c>
      <c r="E228" s="78" t="s">
        <v>1305</v>
      </c>
      <c r="F228" s="107" t="s">
        <v>1307</v>
      </c>
      <c r="G228" s="78" t="s">
        <v>63</v>
      </c>
      <c r="H228" s="78" t="s">
        <v>63</v>
      </c>
      <c r="I228" s="83" t="s">
        <v>86</v>
      </c>
      <c r="J228" s="146" t="s">
        <v>1098</v>
      </c>
      <c r="K228" s="78" t="s">
        <v>1085</v>
      </c>
      <c r="L228" s="78" t="s">
        <v>1085</v>
      </c>
      <c r="M228" s="78" t="s">
        <v>1086</v>
      </c>
      <c r="N228" s="78" t="s">
        <v>1087</v>
      </c>
      <c r="O228" s="143" t="s">
        <v>1314</v>
      </c>
      <c r="P228" s="78" t="s">
        <v>235</v>
      </c>
      <c r="Q228" s="92">
        <v>45194</v>
      </c>
      <c r="R228" s="92" t="s">
        <v>63</v>
      </c>
      <c r="S228" s="92" t="s">
        <v>261</v>
      </c>
      <c r="T228" s="78" t="s">
        <v>1315</v>
      </c>
      <c r="U228" s="147" t="s">
        <v>118</v>
      </c>
      <c r="V228" s="78" t="str">
        <f>IF(W228=1,"Muy Baja",IF(W228=2,"Baja",IF(W228=3,"Media",IF(W228=4,"Alta",IF(W228=5,"Muy Alta", "No Aplica")))))</f>
        <v>Muy Alta</v>
      </c>
      <c r="W228" s="83">
        <v>5</v>
      </c>
      <c r="X228" s="78" t="str">
        <f t="shared" ref="X228" si="94">IF(Y228=1,"Muy Baja",IF(Y228=2,"Baja",IF(Y228=3,"Media",IF(Y228=4,"Alta",IF(Y228=5,"Muy Alta", "No Aplica")))))</f>
        <v>Muy Alta</v>
      </c>
      <c r="Y228" s="83">
        <v>5</v>
      </c>
      <c r="Z228" s="78" t="str">
        <f t="shared" ref="Z228" si="95">IF(AA228=1,"Muy Baja",IF(AA228=2,"Baja",IF(AA228=3,"Media",IF(AA228=4,"Alta",IF(AA228=5,"Muy Alta", "No Aplica")))))</f>
        <v>Muy Alta</v>
      </c>
      <c r="AA228" s="83">
        <v>5</v>
      </c>
      <c r="AB228" s="147" t="str">
        <f>IF(AND(AC228&gt;0,AC228&lt;4),"Muy Bajo",IF(AND(AC228&gt;=4,AC228&lt;7),"Bajo",IF(AND(AC228&gt;=7,AC228&lt;10),"Medio",IF(AND(AC228&gt;=10,AC228&lt;13),"Alto",IF(AND(AC228&gt;=13,AC228&lt;=15),"Muy Alto", "No Aplica")))))</f>
        <v>Muy Alto</v>
      </c>
      <c r="AC228" s="148">
        <f>SUM(W228,Y228,AA228)</f>
        <v>15</v>
      </c>
      <c r="AD228" s="78" t="s">
        <v>64</v>
      </c>
      <c r="AE228" s="78" t="s">
        <v>64</v>
      </c>
      <c r="AF228" s="78" t="s">
        <v>63</v>
      </c>
      <c r="AG228" s="78" t="s">
        <v>63</v>
      </c>
      <c r="AH228" s="78" t="s">
        <v>63</v>
      </c>
      <c r="AI228" s="78" t="s">
        <v>63</v>
      </c>
      <c r="AJ228" s="78" t="s">
        <v>75</v>
      </c>
      <c r="AK228" s="83" t="s">
        <v>237</v>
      </c>
      <c r="AL228" s="83" t="s">
        <v>237</v>
      </c>
      <c r="AM228" s="146" t="s">
        <v>1320</v>
      </c>
      <c r="AN228" s="78" t="s">
        <v>82</v>
      </c>
      <c r="AO228" s="78" t="s">
        <v>75</v>
      </c>
      <c r="AP228" s="78" t="s">
        <v>82</v>
      </c>
      <c r="AQ228" s="92">
        <v>45017</v>
      </c>
      <c r="AR228" s="83" t="s">
        <v>240</v>
      </c>
      <c r="AS228" s="83" t="s">
        <v>64</v>
      </c>
      <c r="AT228" s="83" t="s">
        <v>63</v>
      </c>
      <c r="AU228" s="83" t="s">
        <v>63</v>
      </c>
    </row>
    <row r="229" spans="1:47" ht="32" x14ac:dyDescent="0.2">
      <c r="A229" s="78">
        <v>222</v>
      </c>
      <c r="B229" s="78" t="s">
        <v>1097</v>
      </c>
      <c r="C229" s="78" t="s">
        <v>63</v>
      </c>
      <c r="D229" s="78" t="s">
        <v>63</v>
      </c>
      <c r="E229" s="78" t="s">
        <v>1306</v>
      </c>
      <c r="F229" s="107" t="s">
        <v>1308</v>
      </c>
      <c r="G229" s="78" t="s">
        <v>63</v>
      </c>
      <c r="H229" s="78" t="s">
        <v>63</v>
      </c>
      <c r="I229" s="83" t="s">
        <v>86</v>
      </c>
      <c r="J229" s="146" t="s">
        <v>1098</v>
      </c>
      <c r="K229" s="78" t="s">
        <v>1085</v>
      </c>
      <c r="L229" s="78" t="s">
        <v>1085</v>
      </c>
      <c r="M229" s="78" t="s">
        <v>1086</v>
      </c>
      <c r="N229" s="78" t="s">
        <v>1087</v>
      </c>
      <c r="O229" s="143" t="s">
        <v>1313</v>
      </c>
      <c r="P229" s="78" t="s">
        <v>235</v>
      </c>
      <c r="Q229" s="92">
        <v>45194</v>
      </c>
      <c r="R229" s="92" t="s">
        <v>63</v>
      </c>
      <c r="S229" s="92" t="s">
        <v>261</v>
      </c>
      <c r="T229" s="78" t="s">
        <v>1316</v>
      </c>
      <c r="U229" s="147" t="s">
        <v>118</v>
      </c>
      <c r="V229" s="78" t="str">
        <f>IF(W229=1,"Muy Baja",IF(W229=2,"Baja",IF(W229=3,"Media",IF(W229=4,"Alta",IF(W229=5,"Muy Alta", "No Aplica")))))</f>
        <v>Muy Alta</v>
      </c>
      <c r="W229" s="83">
        <v>5</v>
      </c>
      <c r="X229" s="78" t="str">
        <f>IF(Y229=1,"Muy Baja",IF(Y229=2,"Baja",IF(Y229=3,"Media",IF(Y229=4,"Alta",IF(Y229=5,"Muy Alta", "No Aplica")))))</f>
        <v>Muy Alta</v>
      </c>
      <c r="Y229" s="83">
        <v>5</v>
      </c>
      <c r="Z229" s="78" t="str">
        <f>IF(AA229=1,"Muy Baja",IF(AA229=2,"Baja",IF(AA229=3,"Media",IF(AA229=4,"Alta",IF(AA229=5,"Muy Alta", "No Aplica")))))</f>
        <v>Muy Alta</v>
      </c>
      <c r="AA229" s="83">
        <v>5</v>
      </c>
      <c r="AB229" s="147" t="str">
        <f>IF(AND(AC229&gt;0,AC229&lt;4),"Muy Bajo",IF(AND(AC229&gt;=4,AC229&lt;7),"Bajo",IF(AND(AC229&gt;=7,AC229&lt;10),"Medio",IF(AND(AC229&gt;=10,AC229&lt;13),"Alto",IF(AND(AC229&gt;=13,AC229&lt;=15),"Muy Alto", "No Aplica")))))</f>
        <v>Muy Alto</v>
      </c>
      <c r="AC229" s="148">
        <f>SUM(W229,Y229,AA229)</f>
        <v>15</v>
      </c>
      <c r="AD229" s="78" t="s">
        <v>64</v>
      </c>
      <c r="AE229" s="78" t="s">
        <v>64</v>
      </c>
      <c r="AF229" s="78" t="s">
        <v>63</v>
      </c>
      <c r="AG229" s="78" t="s">
        <v>63</v>
      </c>
      <c r="AH229" s="78" t="s">
        <v>63</v>
      </c>
      <c r="AI229" s="78" t="s">
        <v>63</v>
      </c>
      <c r="AJ229" s="78" t="s">
        <v>75</v>
      </c>
      <c r="AK229" s="83" t="s">
        <v>237</v>
      </c>
      <c r="AL229" s="83" t="s">
        <v>237</v>
      </c>
      <c r="AM229" s="146" t="s">
        <v>1321</v>
      </c>
      <c r="AN229" s="78" t="s">
        <v>82</v>
      </c>
      <c r="AO229" s="78" t="s">
        <v>75</v>
      </c>
      <c r="AP229" s="78" t="s">
        <v>82</v>
      </c>
      <c r="AQ229" s="92">
        <v>45017</v>
      </c>
      <c r="AR229" s="83" t="s">
        <v>240</v>
      </c>
      <c r="AS229" s="83" t="s">
        <v>64</v>
      </c>
      <c r="AT229" s="83" t="s">
        <v>63</v>
      </c>
      <c r="AU229" s="83" t="s">
        <v>63</v>
      </c>
    </row>
    <row r="230" spans="1:47" ht="32" x14ac:dyDescent="0.2">
      <c r="A230" s="78">
        <v>223</v>
      </c>
      <c r="B230" s="78" t="s">
        <v>1097</v>
      </c>
      <c r="C230" s="78" t="s">
        <v>63</v>
      </c>
      <c r="D230" s="78" t="s">
        <v>63</v>
      </c>
      <c r="E230" s="78" t="s">
        <v>1309</v>
      </c>
      <c r="F230" s="107" t="s">
        <v>1310</v>
      </c>
      <c r="G230" s="78" t="s">
        <v>63</v>
      </c>
      <c r="H230" s="78" t="s">
        <v>63</v>
      </c>
      <c r="I230" s="83" t="s">
        <v>86</v>
      </c>
      <c r="J230" s="146" t="s">
        <v>1098</v>
      </c>
      <c r="K230" s="78" t="s">
        <v>1085</v>
      </c>
      <c r="L230" s="78" t="s">
        <v>1085</v>
      </c>
      <c r="M230" s="78" t="s">
        <v>1086</v>
      </c>
      <c r="N230" s="78" t="s">
        <v>1087</v>
      </c>
      <c r="O230" s="143" t="s">
        <v>1314</v>
      </c>
      <c r="P230" s="78" t="s">
        <v>235</v>
      </c>
      <c r="Q230" s="92">
        <v>45194</v>
      </c>
      <c r="R230" s="92" t="s">
        <v>63</v>
      </c>
      <c r="S230" s="92" t="s">
        <v>261</v>
      </c>
      <c r="T230" s="78" t="s">
        <v>1317</v>
      </c>
      <c r="U230" s="147" t="s">
        <v>118</v>
      </c>
      <c r="V230" s="78" t="str">
        <f>IF(W230=1,"Muy Baja",IF(W230=2,"Baja",IF(W230=3,"Media",IF(W230=4,"Alta",IF(W230=5,"Muy Alta", "No Aplica")))))</f>
        <v>Muy Alta</v>
      </c>
      <c r="W230" s="83">
        <v>5</v>
      </c>
      <c r="X230" s="78" t="str">
        <f>IF(Y230=1,"Muy Baja",IF(Y230=2,"Baja",IF(Y230=3,"Media",IF(Y230=4,"Alta",IF(Y230=5,"Muy Alta", "No Aplica")))))</f>
        <v>Muy Alta</v>
      </c>
      <c r="Y230" s="83">
        <v>5</v>
      </c>
      <c r="Z230" s="78" t="str">
        <f>IF(AA230=1,"Muy Baja",IF(AA230=2,"Baja",IF(AA230=3,"Media",IF(AA230=4,"Alta",IF(AA230=5,"Muy Alta", "No Aplica")))))</f>
        <v>Muy Alta</v>
      </c>
      <c r="AA230" s="83">
        <v>5</v>
      </c>
      <c r="AB230" s="147" t="str">
        <f>IF(AND(AC230&gt;0,AC230&lt;4),"Muy Bajo",IF(AND(AC230&gt;=4,AC230&lt;7),"Bajo",IF(AND(AC230&gt;=7,AC230&lt;10),"Medio",IF(AND(AC230&gt;=10,AC230&lt;13),"Alto",IF(AND(AC230&gt;=13,AC230&lt;=15),"Muy Alto", "No Aplica")))))</f>
        <v>Muy Alto</v>
      </c>
      <c r="AC230" s="148">
        <f>SUM(W230,Y230,AA230)</f>
        <v>15</v>
      </c>
      <c r="AD230" s="78" t="s">
        <v>64</v>
      </c>
      <c r="AE230" s="78" t="s">
        <v>64</v>
      </c>
      <c r="AF230" s="78" t="s">
        <v>63</v>
      </c>
      <c r="AG230" s="78" t="s">
        <v>63</v>
      </c>
      <c r="AH230" s="78" t="s">
        <v>63</v>
      </c>
      <c r="AI230" s="78" t="s">
        <v>63</v>
      </c>
      <c r="AJ230" s="78" t="s">
        <v>75</v>
      </c>
      <c r="AK230" s="83" t="s">
        <v>237</v>
      </c>
      <c r="AL230" s="83" t="s">
        <v>237</v>
      </c>
      <c r="AM230" s="146" t="s">
        <v>1322</v>
      </c>
      <c r="AN230" s="78" t="s">
        <v>82</v>
      </c>
      <c r="AO230" s="78" t="s">
        <v>75</v>
      </c>
      <c r="AP230" s="78" t="s">
        <v>82</v>
      </c>
      <c r="AQ230" s="92">
        <v>45017</v>
      </c>
      <c r="AR230" s="83" t="s">
        <v>240</v>
      </c>
      <c r="AS230" s="83" t="s">
        <v>64</v>
      </c>
      <c r="AT230" s="83" t="s">
        <v>63</v>
      </c>
      <c r="AU230" s="83" t="s">
        <v>63</v>
      </c>
    </row>
    <row r="231" spans="1:47" ht="45" x14ac:dyDescent="0.2">
      <c r="A231" s="78">
        <v>224</v>
      </c>
      <c r="B231" s="78" t="s">
        <v>1097</v>
      </c>
      <c r="C231" s="78" t="s">
        <v>63</v>
      </c>
      <c r="D231" s="78" t="s">
        <v>63</v>
      </c>
      <c r="E231" s="78" t="s">
        <v>1325</v>
      </c>
      <c r="F231" s="107" t="s">
        <v>1324</v>
      </c>
      <c r="G231" s="78" t="s">
        <v>63</v>
      </c>
      <c r="H231" s="78" t="s">
        <v>63</v>
      </c>
      <c r="I231" s="83" t="s">
        <v>79</v>
      </c>
      <c r="J231" s="146" t="s">
        <v>1098</v>
      </c>
      <c r="K231" s="78" t="s">
        <v>1085</v>
      </c>
      <c r="L231" s="78" t="s">
        <v>1086</v>
      </c>
      <c r="M231" s="78" t="s">
        <v>1086</v>
      </c>
      <c r="N231" s="78" t="s">
        <v>1087</v>
      </c>
      <c r="O231" s="78" t="s">
        <v>63</v>
      </c>
      <c r="P231" s="78" t="s">
        <v>235</v>
      </c>
      <c r="Q231" s="92">
        <v>44252</v>
      </c>
      <c r="R231" s="78" t="s">
        <v>63</v>
      </c>
      <c r="S231" s="78" t="s">
        <v>261</v>
      </c>
      <c r="T231" s="78" t="s">
        <v>1326</v>
      </c>
      <c r="U231" s="147" t="s">
        <v>118</v>
      </c>
      <c r="V231" s="78" t="str">
        <f t="shared" ref="V231:V232" si="96">IF(W231=1,"Muy Baja",IF(W231=2,"Baja",IF(W231=3,"Media",IF(W231=4,"Alta",IF(W231=5,"Muy Alta", "No Aplica")))))</f>
        <v>Muy Alta</v>
      </c>
      <c r="W231" s="83">
        <v>5</v>
      </c>
      <c r="X231" s="78" t="str">
        <f t="shared" ref="X231:X232" si="97">IF(Y231=1,"Muy Baja",IF(Y231=2,"Baja",IF(Y231=3,"Media",IF(Y231=4,"Alta",IF(Y231=5,"Muy Alta", "No Aplica")))))</f>
        <v>Alta</v>
      </c>
      <c r="Y231" s="83">
        <v>4</v>
      </c>
      <c r="Z231" s="78" t="str">
        <f t="shared" ref="Z231:Z232" si="98">IF(AA231=1,"Muy Baja",IF(AA231=2,"Baja",IF(AA231=3,"Media",IF(AA231=4,"Alta",IF(AA231=5,"Muy Alta", "No Aplica")))))</f>
        <v>Media</v>
      </c>
      <c r="AA231" s="83">
        <v>3</v>
      </c>
      <c r="AB231" s="147" t="str">
        <f t="shared" ref="AB231:AB232" si="99">IF(AND(AC231&gt;0,AC231&lt;4),"Muy Bajo",IF(AND(AC231&gt;=4,AC231&lt;7),"Bajo",IF(AND(AC231&gt;=7,AC231&lt;10),"Medio",IF(AND(AC231&gt;=10,AC231&lt;13),"Alto",IF(AND(AC231&gt;=13,AC231&lt;=15),"Muy Alto", "No Aplica")))))</f>
        <v>Alto</v>
      </c>
      <c r="AC231" s="148">
        <f t="shared" ref="AC231:AC232" si="100">SUM(W231,Y231,AA231)</f>
        <v>12</v>
      </c>
      <c r="AD231" s="78" t="s">
        <v>64</v>
      </c>
      <c r="AE231" s="78" t="s">
        <v>64</v>
      </c>
      <c r="AF231" s="78" t="s">
        <v>63</v>
      </c>
      <c r="AG231" s="78" t="s">
        <v>63</v>
      </c>
      <c r="AH231" s="78" t="s">
        <v>63</v>
      </c>
      <c r="AI231" s="78" t="s">
        <v>63</v>
      </c>
      <c r="AJ231" s="78" t="s">
        <v>75</v>
      </c>
      <c r="AK231" s="83" t="s">
        <v>1092</v>
      </c>
      <c r="AL231" s="83" t="s">
        <v>1089</v>
      </c>
      <c r="AM231" s="78" t="s">
        <v>1327</v>
      </c>
      <c r="AN231" s="147" t="s">
        <v>64</v>
      </c>
      <c r="AO231" s="147" t="s">
        <v>75</v>
      </c>
      <c r="AP231" s="147" t="s">
        <v>64</v>
      </c>
      <c r="AQ231" s="96">
        <v>45392</v>
      </c>
      <c r="AR231" s="78" t="s">
        <v>63</v>
      </c>
      <c r="AS231" s="78" t="s">
        <v>63</v>
      </c>
      <c r="AT231" s="78" t="s">
        <v>63</v>
      </c>
      <c r="AU231" s="78" t="s">
        <v>63</v>
      </c>
    </row>
    <row r="232" spans="1:47" ht="60" x14ac:dyDescent="0.2">
      <c r="A232" s="78">
        <v>225</v>
      </c>
      <c r="B232" s="78" t="s">
        <v>1097</v>
      </c>
      <c r="C232" s="78" t="s">
        <v>63</v>
      </c>
      <c r="D232" s="78" t="s">
        <v>63</v>
      </c>
      <c r="E232" s="78" t="s">
        <v>1323</v>
      </c>
      <c r="F232" s="107" t="s">
        <v>1311</v>
      </c>
      <c r="G232" s="78" t="s">
        <v>63</v>
      </c>
      <c r="H232" s="78" t="s">
        <v>63</v>
      </c>
      <c r="I232" s="83" t="s">
        <v>86</v>
      </c>
      <c r="J232" s="146" t="s">
        <v>1098</v>
      </c>
      <c r="K232" s="78" t="s">
        <v>1085</v>
      </c>
      <c r="L232" s="78" t="s">
        <v>1085</v>
      </c>
      <c r="M232" s="78" t="s">
        <v>1312</v>
      </c>
      <c r="N232" s="78" t="s">
        <v>1087</v>
      </c>
      <c r="O232" s="143" t="s">
        <v>1314</v>
      </c>
      <c r="P232" s="78" t="s">
        <v>235</v>
      </c>
      <c r="Q232" s="92">
        <v>45194</v>
      </c>
      <c r="R232" s="92" t="s">
        <v>63</v>
      </c>
      <c r="S232" s="92" t="s">
        <v>261</v>
      </c>
      <c r="T232" s="78" t="s">
        <v>1318</v>
      </c>
      <c r="U232" s="147" t="s">
        <v>118</v>
      </c>
      <c r="V232" s="78" t="str">
        <f t="shared" si="96"/>
        <v>Muy Alta</v>
      </c>
      <c r="W232" s="83">
        <v>5</v>
      </c>
      <c r="X232" s="78" t="str">
        <f t="shared" si="97"/>
        <v>Muy Alta</v>
      </c>
      <c r="Y232" s="83">
        <v>5</v>
      </c>
      <c r="Z232" s="78" t="str">
        <f t="shared" si="98"/>
        <v>Muy Alta</v>
      </c>
      <c r="AA232" s="83">
        <v>5</v>
      </c>
      <c r="AB232" s="147" t="str">
        <f t="shared" si="99"/>
        <v>Muy Alto</v>
      </c>
      <c r="AC232" s="148">
        <f t="shared" si="100"/>
        <v>15</v>
      </c>
      <c r="AD232" s="93" t="s">
        <v>75</v>
      </c>
      <c r="AE232" s="93" t="s">
        <v>64</v>
      </c>
      <c r="AF232" s="93" t="s">
        <v>105</v>
      </c>
      <c r="AG232" s="78" t="s">
        <v>1319</v>
      </c>
      <c r="AH232" s="93" t="s">
        <v>75</v>
      </c>
      <c r="AI232" s="93" t="s">
        <v>82</v>
      </c>
      <c r="AJ232" s="78" t="s">
        <v>75</v>
      </c>
      <c r="AK232" s="83" t="s">
        <v>1078</v>
      </c>
      <c r="AL232" s="83" t="s">
        <v>356</v>
      </c>
      <c r="AM232" s="149" t="s">
        <v>1318</v>
      </c>
      <c r="AN232" s="78" t="s">
        <v>82</v>
      </c>
      <c r="AO232" s="78" t="s">
        <v>75</v>
      </c>
      <c r="AP232" s="78" t="s">
        <v>82</v>
      </c>
      <c r="AQ232" s="92">
        <v>45017</v>
      </c>
      <c r="AR232" s="83" t="s">
        <v>240</v>
      </c>
      <c r="AS232" s="83" t="s">
        <v>64</v>
      </c>
      <c r="AT232" s="83" t="s">
        <v>63</v>
      </c>
      <c r="AU232" s="83" t="s">
        <v>63</v>
      </c>
    </row>
    <row r="233" spans="1:47" ht="32" x14ac:dyDescent="0.2">
      <c r="A233" s="78">
        <v>226</v>
      </c>
      <c r="B233" s="78" t="s">
        <v>1097</v>
      </c>
      <c r="C233" s="78" t="s">
        <v>63</v>
      </c>
      <c r="D233" s="78" t="s">
        <v>63</v>
      </c>
      <c r="E233" s="78" t="s">
        <v>1329</v>
      </c>
      <c r="F233" s="107" t="s">
        <v>1094</v>
      </c>
      <c r="G233" s="78" t="s">
        <v>63</v>
      </c>
      <c r="H233" s="78" t="s">
        <v>63</v>
      </c>
      <c r="I233" s="83" t="s">
        <v>79</v>
      </c>
      <c r="J233" s="146" t="s">
        <v>1098</v>
      </c>
      <c r="K233" s="78" t="s">
        <v>1085</v>
      </c>
      <c r="L233" s="78" t="s">
        <v>1084</v>
      </c>
      <c r="M233" s="78" t="s">
        <v>1086</v>
      </c>
      <c r="N233" s="78" t="s">
        <v>1087</v>
      </c>
      <c r="O233" s="78" t="s">
        <v>63</v>
      </c>
      <c r="P233" s="78" t="s">
        <v>1088</v>
      </c>
      <c r="Q233" s="92">
        <v>44252</v>
      </c>
      <c r="R233" s="78" t="s">
        <v>63</v>
      </c>
      <c r="S233" s="78" t="s">
        <v>1089</v>
      </c>
      <c r="T233" s="78" t="s">
        <v>1095</v>
      </c>
      <c r="U233" s="147" t="s">
        <v>118</v>
      </c>
      <c r="V233" s="78" t="str">
        <f t="shared" ref="V233" si="101">IF(W233=1,"Muy Baja",IF(W233=2,"Baja",IF(W233=3,"Media",IF(W233=4,"Alta",IF(W233=5,"Muy Alta", "No Aplica")))))</f>
        <v>Muy Alta</v>
      </c>
      <c r="W233" s="83">
        <v>5</v>
      </c>
      <c r="X233" s="78" t="str">
        <f t="shared" ref="X233" si="102">IF(Y233=1,"Muy Baja",IF(Y233=2,"Baja",IF(Y233=3,"Media",IF(Y233=4,"Alta",IF(Y233=5,"Muy Alta", "No Aplica")))))</f>
        <v>Muy Alta</v>
      </c>
      <c r="Y233" s="83">
        <v>5</v>
      </c>
      <c r="Z233" s="78" t="str">
        <f t="shared" ref="Z233" si="103">IF(AA233=1,"Muy Baja",IF(AA233=2,"Baja",IF(AA233=3,"Media",IF(AA233=4,"Alta",IF(AA233=5,"Muy Alta", "No Aplica")))))</f>
        <v>Muy Alta</v>
      </c>
      <c r="AA233" s="83">
        <v>5</v>
      </c>
      <c r="AB233" s="147" t="str">
        <f t="shared" si="92"/>
        <v>Muy Alto</v>
      </c>
      <c r="AC233" s="148">
        <f t="shared" si="93"/>
        <v>15</v>
      </c>
      <c r="AD233" s="78" t="s">
        <v>64</v>
      </c>
      <c r="AE233" s="78" t="s">
        <v>64</v>
      </c>
      <c r="AF233" s="78" t="s">
        <v>63</v>
      </c>
      <c r="AG233" s="78" t="s">
        <v>63</v>
      </c>
      <c r="AH233" s="78" t="s">
        <v>63</v>
      </c>
      <c r="AI233" s="78" t="s">
        <v>63</v>
      </c>
      <c r="AJ233" s="78" t="s">
        <v>75</v>
      </c>
      <c r="AK233" s="83" t="s">
        <v>1092</v>
      </c>
      <c r="AL233" s="83" t="s">
        <v>1089</v>
      </c>
      <c r="AM233" s="78" t="s">
        <v>1333</v>
      </c>
      <c r="AN233" s="147" t="s">
        <v>64</v>
      </c>
      <c r="AO233" s="147" t="s">
        <v>64</v>
      </c>
      <c r="AP233" s="147" t="s">
        <v>64</v>
      </c>
      <c r="AQ233" s="96">
        <v>44252</v>
      </c>
      <c r="AR233" s="78" t="s">
        <v>63</v>
      </c>
      <c r="AS233" s="78" t="s">
        <v>63</v>
      </c>
      <c r="AT233" s="78" t="s">
        <v>63</v>
      </c>
      <c r="AU233" s="78" t="s">
        <v>63</v>
      </c>
    </row>
    <row r="234" spans="1:47" ht="32" x14ac:dyDescent="0.2">
      <c r="A234" s="78">
        <v>227</v>
      </c>
      <c r="B234" s="78" t="s">
        <v>1097</v>
      </c>
      <c r="C234" s="78" t="s">
        <v>63</v>
      </c>
      <c r="D234" s="78" t="s">
        <v>63</v>
      </c>
      <c r="E234" s="78" t="s">
        <v>1330</v>
      </c>
      <c r="F234" s="107" t="s">
        <v>1331</v>
      </c>
      <c r="G234" s="78" t="s">
        <v>63</v>
      </c>
      <c r="H234" s="78" t="s">
        <v>63</v>
      </c>
      <c r="I234" s="83" t="s">
        <v>79</v>
      </c>
      <c r="J234" s="146" t="s">
        <v>1098</v>
      </c>
      <c r="K234" s="78" t="s">
        <v>1085</v>
      </c>
      <c r="L234" s="78" t="s">
        <v>1084</v>
      </c>
      <c r="M234" s="78" t="s">
        <v>1086</v>
      </c>
      <c r="N234" s="78" t="s">
        <v>1087</v>
      </c>
      <c r="O234" s="78" t="s">
        <v>1096</v>
      </c>
      <c r="P234" s="78" t="s">
        <v>1088</v>
      </c>
      <c r="Q234" s="92">
        <v>44252</v>
      </c>
      <c r="R234" s="78" t="s">
        <v>63</v>
      </c>
      <c r="S234" s="78" t="s">
        <v>1089</v>
      </c>
      <c r="T234" s="78" t="s">
        <v>1095</v>
      </c>
      <c r="U234" s="147" t="s">
        <v>118</v>
      </c>
      <c r="V234" s="78" t="str">
        <f t="shared" ref="V234" si="104">IF(W234=1,"Muy Baja",IF(W234=2,"Baja",IF(W234=3,"Media",IF(W234=4,"Alta",IF(W234=5,"Muy Alta", "No Aplica")))))</f>
        <v>Muy Alta</v>
      </c>
      <c r="W234" s="83">
        <v>5</v>
      </c>
      <c r="X234" s="78" t="str">
        <f t="shared" ref="X234" si="105">IF(Y234=1,"Muy Baja",IF(Y234=2,"Baja",IF(Y234=3,"Media",IF(Y234=4,"Alta",IF(Y234=5,"Muy Alta", "No Aplica")))))</f>
        <v>Muy Alta</v>
      </c>
      <c r="Y234" s="83">
        <v>5</v>
      </c>
      <c r="Z234" s="78" t="str">
        <f t="shared" ref="Z234" si="106">IF(AA234=1,"Muy Baja",IF(AA234=2,"Baja",IF(AA234=3,"Media",IF(AA234=4,"Alta",IF(AA234=5,"Muy Alta", "No Aplica")))))</f>
        <v>Muy Alta</v>
      </c>
      <c r="AA234" s="83">
        <v>5</v>
      </c>
      <c r="AB234" s="147" t="str">
        <f t="shared" si="92"/>
        <v>Muy Alto</v>
      </c>
      <c r="AC234" s="148">
        <f t="shared" si="93"/>
        <v>15</v>
      </c>
      <c r="AD234" s="78" t="s">
        <v>64</v>
      </c>
      <c r="AE234" s="78" t="s">
        <v>64</v>
      </c>
      <c r="AF234" s="78" t="s">
        <v>63</v>
      </c>
      <c r="AG234" s="78" t="s">
        <v>63</v>
      </c>
      <c r="AH234" s="78" t="s">
        <v>63</v>
      </c>
      <c r="AI234" s="78" t="s">
        <v>63</v>
      </c>
      <c r="AJ234" s="78" t="s">
        <v>75</v>
      </c>
      <c r="AK234" s="83" t="s">
        <v>1092</v>
      </c>
      <c r="AL234" s="83" t="s">
        <v>1089</v>
      </c>
      <c r="AM234" s="78" t="s">
        <v>1332</v>
      </c>
      <c r="AN234" s="147" t="s">
        <v>64</v>
      </c>
      <c r="AO234" s="147" t="s">
        <v>64</v>
      </c>
      <c r="AP234" s="147" t="s">
        <v>64</v>
      </c>
      <c r="AQ234" s="96">
        <v>44252</v>
      </c>
      <c r="AR234" s="78" t="s">
        <v>63</v>
      </c>
      <c r="AS234" s="78" t="s">
        <v>63</v>
      </c>
      <c r="AT234" s="78" t="s">
        <v>63</v>
      </c>
      <c r="AU234" s="78" t="s">
        <v>63</v>
      </c>
    </row>
    <row r="235" spans="1:47" ht="46" thickBot="1" x14ac:dyDescent="0.25">
      <c r="A235" s="78">
        <v>228</v>
      </c>
      <c r="B235" s="78" t="s">
        <v>1097</v>
      </c>
      <c r="C235" s="78" t="s">
        <v>63</v>
      </c>
      <c r="D235" s="78" t="s">
        <v>63</v>
      </c>
      <c r="E235" s="78" t="s">
        <v>1334</v>
      </c>
      <c r="F235" s="107" t="s">
        <v>1335</v>
      </c>
      <c r="G235" s="78" t="s">
        <v>63</v>
      </c>
      <c r="H235" s="78" t="s">
        <v>63</v>
      </c>
      <c r="I235" s="83" t="s">
        <v>79</v>
      </c>
      <c r="J235" s="146" t="s">
        <v>1098</v>
      </c>
      <c r="K235" s="78" t="s">
        <v>1085</v>
      </c>
      <c r="L235" s="78" t="s">
        <v>1084</v>
      </c>
      <c r="M235" s="78" t="s">
        <v>1086</v>
      </c>
      <c r="N235" s="78" t="s">
        <v>1087</v>
      </c>
      <c r="O235" s="78" t="s">
        <v>63</v>
      </c>
      <c r="P235" s="78" t="s">
        <v>1088</v>
      </c>
      <c r="Q235" s="78" t="s">
        <v>82</v>
      </c>
      <c r="R235" s="78" t="s">
        <v>63</v>
      </c>
      <c r="S235" s="78" t="s">
        <v>1089</v>
      </c>
      <c r="T235" s="78" t="s">
        <v>1095</v>
      </c>
      <c r="U235" s="147" t="s">
        <v>118</v>
      </c>
      <c r="V235" s="78" t="str">
        <f t="shared" ref="V235" si="107">IF(W235=1,"Muy Baja",IF(W235=2,"Baja",IF(W235=3,"Media",IF(W235=4,"Alta",IF(W235=5,"Muy Alta", "No Aplica")))))</f>
        <v>Muy Alta</v>
      </c>
      <c r="W235" s="83">
        <v>5</v>
      </c>
      <c r="X235" s="78" t="str">
        <f t="shared" ref="X235" si="108">IF(Y235=1,"Muy Baja",IF(Y235=2,"Baja",IF(Y235=3,"Media",IF(Y235=4,"Alta",IF(Y235=5,"Muy Alta", "No Aplica")))))</f>
        <v>Muy Alta</v>
      </c>
      <c r="Y235" s="83">
        <v>5</v>
      </c>
      <c r="Z235" s="78" t="str">
        <f t="shared" ref="Z235" si="109">IF(AA235=1,"Muy Baja",IF(AA235=2,"Baja",IF(AA235=3,"Media",IF(AA235=4,"Alta",IF(AA235=5,"Muy Alta", "No Aplica")))))</f>
        <v>Muy Alta</v>
      </c>
      <c r="AA235" s="83">
        <v>5</v>
      </c>
      <c r="AB235" s="147" t="str">
        <f>IF(AND(AC235&gt;0,AC235&lt;4),"Muy Bajo",IF(AND(AC235&gt;=4,AC235&lt;7),"Bajo",IF(AND(AC235&gt;=7,AC235&lt;10),"Medio",IF(AND(AC235&gt;=10,AC235&lt;13),"Alto",IF(AND(AC235&gt;=13,AC235&lt;=15),"Muy Alto", "No Aplica")))))</f>
        <v>Muy Alto</v>
      </c>
      <c r="AC235" s="148">
        <f>SUM(W235,Y235,AA235)</f>
        <v>15</v>
      </c>
      <c r="AD235" s="78" t="s">
        <v>64</v>
      </c>
      <c r="AE235" s="78" t="s">
        <v>64</v>
      </c>
      <c r="AF235" s="78" t="s">
        <v>63</v>
      </c>
      <c r="AG235" s="78" t="s">
        <v>63</v>
      </c>
      <c r="AH235" s="78" t="s">
        <v>63</v>
      </c>
      <c r="AI235" s="78" t="s">
        <v>63</v>
      </c>
      <c r="AJ235" s="78" t="s">
        <v>75</v>
      </c>
      <c r="AK235" s="83" t="s">
        <v>1092</v>
      </c>
      <c r="AL235" s="83" t="s">
        <v>1089</v>
      </c>
      <c r="AM235" s="78" t="s">
        <v>1336</v>
      </c>
      <c r="AN235" s="147" t="s">
        <v>64</v>
      </c>
      <c r="AO235" s="147" t="s">
        <v>64</v>
      </c>
      <c r="AP235" s="147" t="s">
        <v>64</v>
      </c>
      <c r="AQ235" s="96">
        <v>44252</v>
      </c>
      <c r="AR235" s="78" t="s">
        <v>63</v>
      </c>
      <c r="AS235" s="78" t="s">
        <v>63</v>
      </c>
      <c r="AT235" s="78" t="s">
        <v>63</v>
      </c>
      <c r="AU235" s="78" t="s">
        <v>63</v>
      </c>
    </row>
    <row r="236" spans="1:47" ht="32" x14ac:dyDescent="0.2">
      <c r="A236" s="78">
        <v>229</v>
      </c>
      <c r="B236" s="101" t="s">
        <v>1080</v>
      </c>
      <c r="C236" s="101" t="s">
        <v>1139</v>
      </c>
      <c r="D236" s="101" t="s">
        <v>111</v>
      </c>
      <c r="E236" s="98" t="s">
        <v>1140</v>
      </c>
      <c r="F236" s="98" t="s">
        <v>1141</v>
      </c>
      <c r="G236" s="98">
        <v>24</v>
      </c>
      <c r="H236" s="98">
        <v>3</v>
      </c>
      <c r="I236" s="106" t="s">
        <v>60</v>
      </c>
      <c r="J236" s="122" t="s">
        <v>1142</v>
      </c>
      <c r="K236" s="100" t="s">
        <v>1143</v>
      </c>
      <c r="L236" s="101" t="s">
        <v>1144</v>
      </c>
      <c r="M236" s="100" t="s">
        <v>1143</v>
      </c>
      <c r="N236" s="79" t="s">
        <v>747</v>
      </c>
      <c r="O236" s="100" t="s">
        <v>1259</v>
      </c>
      <c r="P236" s="101" t="s">
        <v>235</v>
      </c>
      <c r="Q236" s="102" t="s">
        <v>63</v>
      </c>
      <c r="R236" s="102" t="s">
        <v>63</v>
      </c>
      <c r="S236" s="102" t="s">
        <v>63</v>
      </c>
      <c r="T236" s="123" t="s">
        <v>1145</v>
      </c>
      <c r="U236" s="79" t="s">
        <v>63</v>
      </c>
      <c r="V236" s="124" t="str">
        <f t="shared" ref="V236:V269" si="110">IF(W236=1,"Muy Baja",IF(W236=2,"Baja",IF(W236=3,"Media",IF(W236=4,"Alta",IF(W236=5,"Muy Alta", "No Aplica")))))</f>
        <v>Muy Baja</v>
      </c>
      <c r="W236" s="125">
        <v>1</v>
      </c>
      <c r="X236" s="126" t="str">
        <f t="shared" ref="X236:X264" si="111">IF(Y236=1,"Muy Baja",IF(Y236=2,"Baja",IF(Y236=3,"Media",IF(Y236=4,"Alta",IF(Y236=5,"Muy Alta", "No Aplica")))))</f>
        <v>Muy Alta</v>
      </c>
      <c r="Y236" s="125">
        <v>5</v>
      </c>
      <c r="Z236" s="124" t="str">
        <f t="shared" ref="Z236:Z264" si="112">IF(AA236=1,"Muy Baja",IF(AA236=2,"Baja",IF(AA236=3,"Media",IF(AA236=4,"Alta",IF(AA236=5,"Muy Alta", "No Aplica")))))</f>
        <v>Muy Alta</v>
      </c>
      <c r="AA236" s="127">
        <v>5</v>
      </c>
      <c r="AB236" s="128" t="str">
        <f t="shared" ref="AB236:AB269" si="113">IF(AND(AC236&gt;0,AC236&lt;4),"Muy Bajo",IF(AND(AC236&gt;=4,AC236&lt;7),"Bajo",IF(AND(AC236&gt;=7,AC236&lt;10),"Medio",IF(AND(AC236&gt;=10,AC236&lt;13),"Alto",IF(AND(AC236&gt;=13,AC236&lt;=15),"Muy Alto", "No Aplica")))))</f>
        <v>Alto</v>
      </c>
      <c r="AC236" s="124">
        <f t="shared" ref="AC236:AC269" si="114">SUM(W236,Y236,AA236)</f>
        <v>11</v>
      </c>
      <c r="AD236" s="101" t="s">
        <v>64</v>
      </c>
      <c r="AE236" s="100" t="s">
        <v>64</v>
      </c>
      <c r="AF236" s="101" t="s">
        <v>65</v>
      </c>
      <c r="AG236" s="89" t="s">
        <v>63</v>
      </c>
      <c r="AH236" s="89" t="s">
        <v>63</v>
      </c>
      <c r="AI236" s="89" t="s">
        <v>63</v>
      </c>
      <c r="AJ236" s="129" t="s">
        <v>64</v>
      </c>
      <c r="AK236" s="89" t="s">
        <v>63</v>
      </c>
      <c r="AL236" s="89" t="s">
        <v>63</v>
      </c>
      <c r="AM236" s="108" t="s">
        <v>63</v>
      </c>
      <c r="AN236" s="103" t="s">
        <v>64</v>
      </c>
      <c r="AO236" s="103" t="s">
        <v>64</v>
      </c>
      <c r="AP236" s="103" t="s">
        <v>64</v>
      </c>
      <c r="AQ236" s="91">
        <v>45231</v>
      </c>
      <c r="AR236" s="130"/>
      <c r="AS236" s="106" t="s">
        <v>64</v>
      </c>
      <c r="AT236" s="81" t="s">
        <v>63</v>
      </c>
      <c r="AU236" s="81" t="s">
        <v>63</v>
      </c>
    </row>
    <row r="237" spans="1:47" ht="45" x14ac:dyDescent="0.2">
      <c r="A237" s="78">
        <v>230</v>
      </c>
      <c r="B237" s="79" t="s">
        <v>1080</v>
      </c>
      <c r="C237" s="79" t="s">
        <v>1139</v>
      </c>
      <c r="D237" s="100" t="s">
        <v>111</v>
      </c>
      <c r="E237" s="107" t="s">
        <v>1146</v>
      </c>
      <c r="F237" s="107" t="s">
        <v>1147</v>
      </c>
      <c r="G237" s="107">
        <v>24</v>
      </c>
      <c r="H237" s="107">
        <v>3</v>
      </c>
      <c r="I237" s="81" t="s">
        <v>60</v>
      </c>
      <c r="J237" s="114" t="s">
        <v>1142</v>
      </c>
      <c r="K237" s="79" t="s">
        <v>1143</v>
      </c>
      <c r="L237" s="79" t="s">
        <v>1144</v>
      </c>
      <c r="M237" s="79" t="s">
        <v>1143</v>
      </c>
      <c r="N237" s="79" t="s">
        <v>747</v>
      </c>
      <c r="O237" s="79" t="s">
        <v>1146</v>
      </c>
      <c r="P237" s="79" t="s">
        <v>235</v>
      </c>
      <c r="Q237" s="102" t="s">
        <v>63</v>
      </c>
      <c r="R237" s="102" t="s">
        <v>63</v>
      </c>
      <c r="S237" s="102" t="s">
        <v>63</v>
      </c>
      <c r="T237" s="77" t="s">
        <v>1145</v>
      </c>
      <c r="U237" s="79" t="s">
        <v>63</v>
      </c>
      <c r="V237" s="87" t="str">
        <f t="shared" si="110"/>
        <v>Muy Baja</v>
      </c>
      <c r="W237" s="88">
        <v>1</v>
      </c>
      <c r="X237" s="87" t="str">
        <f t="shared" si="111"/>
        <v>Muy Alta</v>
      </c>
      <c r="Y237" s="88">
        <v>5</v>
      </c>
      <c r="Z237" s="87" t="str">
        <f t="shared" si="112"/>
        <v>Muy Alta</v>
      </c>
      <c r="AA237" s="88">
        <v>5</v>
      </c>
      <c r="AB237" s="89" t="str">
        <f t="shared" si="113"/>
        <v>Alto</v>
      </c>
      <c r="AC237" s="87">
        <f t="shared" si="114"/>
        <v>11</v>
      </c>
      <c r="AD237" s="79" t="s">
        <v>64</v>
      </c>
      <c r="AE237" s="79" t="s">
        <v>64</v>
      </c>
      <c r="AF237" s="79" t="s">
        <v>65</v>
      </c>
      <c r="AG237" s="89" t="s">
        <v>63</v>
      </c>
      <c r="AH237" s="89" t="s">
        <v>63</v>
      </c>
      <c r="AI237" s="89" t="s">
        <v>63</v>
      </c>
      <c r="AJ237" s="90" t="s">
        <v>64</v>
      </c>
      <c r="AK237" s="89" t="s">
        <v>63</v>
      </c>
      <c r="AL237" s="89" t="s">
        <v>63</v>
      </c>
      <c r="AM237" s="108" t="s">
        <v>63</v>
      </c>
      <c r="AN237" s="105" t="s">
        <v>64</v>
      </c>
      <c r="AO237" s="105" t="s">
        <v>64</v>
      </c>
      <c r="AP237" s="105" t="s">
        <v>64</v>
      </c>
      <c r="AQ237" s="91">
        <v>45231</v>
      </c>
      <c r="AR237" s="81"/>
      <c r="AS237" s="81" t="s">
        <v>64</v>
      </c>
      <c r="AT237" s="81" t="s">
        <v>63</v>
      </c>
      <c r="AU237" s="81" t="s">
        <v>63</v>
      </c>
    </row>
    <row r="238" spans="1:47" ht="80" x14ac:dyDescent="0.2">
      <c r="A238" s="78">
        <v>231</v>
      </c>
      <c r="B238" s="79" t="s">
        <v>1080</v>
      </c>
      <c r="C238" s="79" t="s">
        <v>1139</v>
      </c>
      <c r="D238" s="79" t="s">
        <v>1148</v>
      </c>
      <c r="E238" s="107" t="s">
        <v>1149</v>
      </c>
      <c r="F238" s="107" t="s">
        <v>1150</v>
      </c>
      <c r="G238" s="107">
        <v>24</v>
      </c>
      <c r="H238" s="107">
        <v>3</v>
      </c>
      <c r="I238" s="81" t="s">
        <v>60</v>
      </c>
      <c r="J238" s="114" t="s">
        <v>1142</v>
      </c>
      <c r="K238" s="79" t="s">
        <v>1143</v>
      </c>
      <c r="L238" s="79" t="s">
        <v>1144</v>
      </c>
      <c r="M238" s="79" t="s">
        <v>1143</v>
      </c>
      <c r="N238" s="79" t="s">
        <v>747</v>
      </c>
      <c r="O238" s="79" t="s">
        <v>1148</v>
      </c>
      <c r="P238" s="79" t="s">
        <v>235</v>
      </c>
      <c r="Q238" s="102" t="s">
        <v>63</v>
      </c>
      <c r="R238" s="84" t="s">
        <v>361</v>
      </c>
      <c r="S238" s="84" t="s">
        <v>361</v>
      </c>
      <c r="T238" s="77" t="s">
        <v>1151</v>
      </c>
      <c r="U238" s="79" t="s">
        <v>63</v>
      </c>
      <c r="V238" s="87" t="str">
        <f t="shared" si="110"/>
        <v>Muy Baja</v>
      </c>
      <c r="W238" s="88">
        <v>1</v>
      </c>
      <c r="X238" s="87" t="str">
        <f t="shared" si="111"/>
        <v>Muy Alta</v>
      </c>
      <c r="Y238" s="88">
        <v>5</v>
      </c>
      <c r="Z238" s="87" t="str">
        <f t="shared" si="112"/>
        <v>Alta</v>
      </c>
      <c r="AA238" s="88">
        <v>4</v>
      </c>
      <c r="AB238" s="89" t="str">
        <f t="shared" si="113"/>
        <v>Alto</v>
      </c>
      <c r="AC238" s="87">
        <f t="shared" si="114"/>
        <v>10</v>
      </c>
      <c r="AD238" s="79" t="s">
        <v>64</v>
      </c>
      <c r="AE238" s="79" t="s">
        <v>64</v>
      </c>
      <c r="AF238" s="79" t="s">
        <v>65</v>
      </c>
      <c r="AG238" s="89" t="s">
        <v>63</v>
      </c>
      <c r="AH238" s="89" t="s">
        <v>63</v>
      </c>
      <c r="AI238" s="89" t="s">
        <v>63</v>
      </c>
      <c r="AJ238" s="90" t="s">
        <v>64</v>
      </c>
      <c r="AK238" s="89" t="s">
        <v>63</v>
      </c>
      <c r="AL238" s="89" t="s">
        <v>63</v>
      </c>
      <c r="AM238" s="108" t="s">
        <v>63</v>
      </c>
      <c r="AN238" s="105" t="s">
        <v>64</v>
      </c>
      <c r="AO238" s="105" t="s">
        <v>64</v>
      </c>
      <c r="AP238" s="105" t="s">
        <v>64</v>
      </c>
      <c r="AQ238" s="91">
        <v>45231</v>
      </c>
      <c r="AR238" s="81"/>
      <c r="AS238" s="81" t="s">
        <v>64</v>
      </c>
      <c r="AT238" s="81" t="s">
        <v>63</v>
      </c>
      <c r="AU238" s="81" t="s">
        <v>63</v>
      </c>
    </row>
    <row r="239" spans="1:47" ht="80" x14ac:dyDescent="0.2">
      <c r="A239" s="78">
        <v>232</v>
      </c>
      <c r="B239" s="79" t="s">
        <v>1080</v>
      </c>
      <c r="C239" s="79" t="s">
        <v>1139</v>
      </c>
      <c r="D239" s="79" t="s">
        <v>1152</v>
      </c>
      <c r="E239" s="107" t="s">
        <v>1153</v>
      </c>
      <c r="F239" s="107" t="s">
        <v>1154</v>
      </c>
      <c r="G239" s="79" t="s">
        <v>63</v>
      </c>
      <c r="H239" s="79" t="s">
        <v>63</v>
      </c>
      <c r="I239" s="81" t="s">
        <v>60</v>
      </c>
      <c r="J239" s="114" t="s">
        <v>1142</v>
      </c>
      <c r="K239" s="79" t="s">
        <v>1143</v>
      </c>
      <c r="L239" s="79" t="s">
        <v>1144</v>
      </c>
      <c r="M239" s="79" t="s">
        <v>1143</v>
      </c>
      <c r="N239" s="79" t="s">
        <v>1087</v>
      </c>
      <c r="O239" s="79" t="s">
        <v>1152</v>
      </c>
      <c r="P239" s="79" t="s">
        <v>235</v>
      </c>
      <c r="Q239" s="102" t="s">
        <v>63</v>
      </c>
      <c r="R239" s="84" t="s">
        <v>361</v>
      </c>
      <c r="S239" s="84" t="s">
        <v>361</v>
      </c>
      <c r="T239" s="77" t="s">
        <v>1151</v>
      </c>
      <c r="U239" s="79" t="s">
        <v>63</v>
      </c>
      <c r="V239" s="87" t="str">
        <f t="shared" si="110"/>
        <v>Media</v>
      </c>
      <c r="W239" s="88">
        <v>3</v>
      </c>
      <c r="X239" s="87" t="str">
        <f t="shared" si="111"/>
        <v>Alta</v>
      </c>
      <c r="Y239" s="88">
        <v>4</v>
      </c>
      <c r="Z239" s="87" t="str">
        <f t="shared" si="112"/>
        <v>Alta</v>
      </c>
      <c r="AA239" s="88">
        <v>4</v>
      </c>
      <c r="AB239" s="89" t="str">
        <f t="shared" si="113"/>
        <v>Alto</v>
      </c>
      <c r="AC239" s="87">
        <f t="shared" si="114"/>
        <v>11</v>
      </c>
      <c r="AD239" s="79" t="s">
        <v>64</v>
      </c>
      <c r="AE239" s="79" t="s">
        <v>64</v>
      </c>
      <c r="AF239" s="79" t="s">
        <v>65</v>
      </c>
      <c r="AG239" s="89" t="s">
        <v>63</v>
      </c>
      <c r="AH239" s="89" t="s">
        <v>63</v>
      </c>
      <c r="AI239" s="89" t="s">
        <v>63</v>
      </c>
      <c r="AJ239" s="90" t="s">
        <v>64</v>
      </c>
      <c r="AK239" s="89" t="s">
        <v>63</v>
      </c>
      <c r="AL239" s="89" t="s">
        <v>63</v>
      </c>
      <c r="AM239" s="108" t="s">
        <v>63</v>
      </c>
      <c r="AN239" s="105" t="s">
        <v>64</v>
      </c>
      <c r="AO239" s="105" t="s">
        <v>64</v>
      </c>
      <c r="AP239" s="105" t="s">
        <v>64</v>
      </c>
      <c r="AQ239" s="91">
        <v>45231</v>
      </c>
      <c r="AR239" s="81"/>
      <c r="AS239" s="81" t="s">
        <v>64</v>
      </c>
      <c r="AT239" s="81" t="s">
        <v>63</v>
      </c>
      <c r="AU239" s="81" t="s">
        <v>63</v>
      </c>
    </row>
    <row r="240" spans="1:47" ht="32" x14ac:dyDescent="0.2">
      <c r="A240" s="78">
        <v>233</v>
      </c>
      <c r="B240" s="79" t="s">
        <v>1080</v>
      </c>
      <c r="C240" s="79" t="s">
        <v>1139</v>
      </c>
      <c r="D240" s="79" t="s">
        <v>1155</v>
      </c>
      <c r="E240" s="107" t="s">
        <v>1156</v>
      </c>
      <c r="F240" s="107" t="s">
        <v>1157</v>
      </c>
      <c r="G240" s="79" t="s">
        <v>63</v>
      </c>
      <c r="H240" s="79" t="s">
        <v>63</v>
      </c>
      <c r="I240" s="81" t="s">
        <v>60</v>
      </c>
      <c r="J240" s="114" t="s">
        <v>1142</v>
      </c>
      <c r="K240" s="79" t="s">
        <v>1143</v>
      </c>
      <c r="L240" s="79" t="s">
        <v>1144</v>
      </c>
      <c r="M240" s="79" t="s">
        <v>1143</v>
      </c>
      <c r="N240" s="79" t="s">
        <v>747</v>
      </c>
      <c r="O240" s="79" t="s">
        <v>1155</v>
      </c>
      <c r="P240" s="79" t="s">
        <v>235</v>
      </c>
      <c r="Q240" s="102" t="s">
        <v>63</v>
      </c>
      <c r="R240" s="84" t="s">
        <v>361</v>
      </c>
      <c r="S240" s="84" t="s">
        <v>361</v>
      </c>
      <c r="T240" s="77" t="s">
        <v>1145</v>
      </c>
      <c r="U240" s="79" t="s">
        <v>63</v>
      </c>
      <c r="V240" s="86" t="str">
        <f t="shared" si="110"/>
        <v>Muy Baja</v>
      </c>
      <c r="W240" s="88">
        <v>1</v>
      </c>
      <c r="X240" s="86" t="str">
        <f t="shared" si="111"/>
        <v>Muy Alta</v>
      </c>
      <c r="Y240" s="88">
        <v>5</v>
      </c>
      <c r="Z240" s="86" t="str">
        <f t="shared" si="112"/>
        <v>Alta</v>
      </c>
      <c r="AA240" s="88">
        <v>4</v>
      </c>
      <c r="AB240" s="89" t="str">
        <f t="shared" si="113"/>
        <v>Alto</v>
      </c>
      <c r="AC240" s="86">
        <f t="shared" si="114"/>
        <v>10</v>
      </c>
      <c r="AD240" s="79" t="s">
        <v>64</v>
      </c>
      <c r="AE240" s="79" t="s">
        <v>64</v>
      </c>
      <c r="AF240" s="79" t="s">
        <v>65</v>
      </c>
      <c r="AG240" s="89" t="s">
        <v>63</v>
      </c>
      <c r="AH240" s="89" t="s">
        <v>63</v>
      </c>
      <c r="AI240" s="89" t="s">
        <v>63</v>
      </c>
      <c r="AJ240" s="90" t="s">
        <v>64</v>
      </c>
      <c r="AK240" s="89" t="s">
        <v>63</v>
      </c>
      <c r="AL240" s="89" t="s">
        <v>63</v>
      </c>
      <c r="AM240" s="108" t="s">
        <v>63</v>
      </c>
      <c r="AN240" s="105" t="s">
        <v>64</v>
      </c>
      <c r="AO240" s="105" t="s">
        <v>64</v>
      </c>
      <c r="AP240" s="105" t="s">
        <v>64</v>
      </c>
      <c r="AQ240" s="91">
        <v>45231</v>
      </c>
      <c r="AR240" s="81"/>
      <c r="AS240" s="81" t="s">
        <v>64</v>
      </c>
      <c r="AT240" s="81" t="s">
        <v>63</v>
      </c>
      <c r="AU240" s="81" t="s">
        <v>63</v>
      </c>
    </row>
    <row r="241" spans="1:47" ht="48" x14ac:dyDescent="0.2">
      <c r="A241" s="78">
        <v>234</v>
      </c>
      <c r="B241" s="79" t="s">
        <v>1080</v>
      </c>
      <c r="C241" s="79" t="s">
        <v>1158</v>
      </c>
      <c r="D241" s="79" t="s">
        <v>1159</v>
      </c>
      <c r="E241" s="107" t="s">
        <v>1160</v>
      </c>
      <c r="F241" s="107" t="s">
        <v>1161</v>
      </c>
      <c r="G241" s="79" t="s">
        <v>63</v>
      </c>
      <c r="H241" s="79" t="s">
        <v>63</v>
      </c>
      <c r="I241" s="81" t="s">
        <v>60</v>
      </c>
      <c r="J241" s="114" t="s">
        <v>1142</v>
      </c>
      <c r="K241" s="79" t="s">
        <v>1162</v>
      </c>
      <c r="L241" s="79" t="s">
        <v>1144</v>
      </c>
      <c r="M241" s="79" t="s">
        <v>1162</v>
      </c>
      <c r="N241" s="79" t="s">
        <v>747</v>
      </c>
      <c r="O241" s="79" t="s">
        <v>1159</v>
      </c>
      <c r="P241" s="79" t="s">
        <v>235</v>
      </c>
      <c r="Q241" s="102" t="s">
        <v>63</v>
      </c>
      <c r="R241" s="84" t="s">
        <v>361</v>
      </c>
      <c r="S241" s="84" t="s">
        <v>361</v>
      </c>
      <c r="T241" s="77" t="s">
        <v>1163</v>
      </c>
      <c r="U241" s="79" t="s">
        <v>63</v>
      </c>
      <c r="V241" s="86" t="str">
        <f t="shared" si="110"/>
        <v>Muy Baja</v>
      </c>
      <c r="W241" s="88">
        <v>1</v>
      </c>
      <c r="X241" s="86" t="str">
        <f t="shared" si="111"/>
        <v>Alta</v>
      </c>
      <c r="Y241" s="88">
        <v>4</v>
      </c>
      <c r="Z241" s="86" t="str">
        <f t="shared" si="112"/>
        <v>Alta</v>
      </c>
      <c r="AA241" s="88">
        <v>4</v>
      </c>
      <c r="AB241" s="89" t="str">
        <f t="shared" si="113"/>
        <v>Medio</v>
      </c>
      <c r="AC241" s="86">
        <f t="shared" si="114"/>
        <v>9</v>
      </c>
      <c r="AD241" s="79" t="s">
        <v>64</v>
      </c>
      <c r="AE241" s="79" t="s">
        <v>64</v>
      </c>
      <c r="AF241" s="79" t="s">
        <v>65</v>
      </c>
      <c r="AG241" s="89" t="s">
        <v>63</v>
      </c>
      <c r="AH241" s="89" t="s">
        <v>63</v>
      </c>
      <c r="AI241" s="89" t="s">
        <v>63</v>
      </c>
      <c r="AJ241" s="90" t="s">
        <v>64</v>
      </c>
      <c r="AK241" s="89" t="s">
        <v>63</v>
      </c>
      <c r="AL241" s="89" t="s">
        <v>63</v>
      </c>
      <c r="AM241" s="108" t="s">
        <v>63</v>
      </c>
      <c r="AN241" s="105" t="s">
        <v>64</v>
      </c>
      <c r="AO241" s="105" t="s">
        <v>64</v>
      </c>
      <c r="AP241" s="105" t="s">
        <v>64</v>
      </c>
      <c r="AQ241" s="91">
        <v>45231</v>
      </c>
      <c r="AR241" s="81"/>
      <c r="AS241" s="81" t="s">
        <v>64</v>
      </c>
      <c r="AT241" s="81" t="s">
        <v>63</v>
      </c>
      <c r="AU241" s="81" t="s">
        <v>63</v>
      </c>
    </row>
    <row r="242" spans="1:47" ht="145" thickBot="1" x14ac:dyDescent="0.25">
      <c r="A242" s="78">
        <v>235</v>
      </c>
      <c r="B242" s="79" t="s">
        <v>1080</v>
      </c>
      <c r="C242" s="79" t="s">
        <v>1158</v>
      </c>
      <c r="D242" s="79" t="s">
        <v>1164</v>
      </c>
      <c r="E242" s="107" t="s">
        <v>1165</v>
      </c>
      <c r="F242" s="107" t="s">
        <v>1166</v>
      </c>
      <c r="G242" s="79" t="s">
        <v>63</v>
      </c>
      <c r="H242" s="79" t="s">
        <v>63</v>
      </c>
      <c r="I242" s="81" t="s">
        <v>60</v>
      </c>
      <c r="J242" s="114" t="s">
        <v>1142</v>
      </c>
      <c r="K242" s="79" t="s">
        <v>1162</v>
      </c>
      <c r="L242" s="79" t="s">
        <v>1144</v>
      </c>
      <c r="M242" s="79" t="s">
        <v>1162</v>
      </c>
      <c r="N242" s="79" t="s">
        <v>1087</v>
      </c>
      <c r="O242" s="79" t="s">
        <v>1164</v>
      </c>
      <c r="P242" s="79" t="s">
        <v>235</v>
      </c>
      <c r="Q242" s="102" t="s">
        <v>63</v>
      </c>
      <c r="R242" s="84" t="s">
        <v>361</v>
      </c>
      <c r="S242" s="84" t="s">
        <v>361</v>
      </c>
      <c r="T242" s="77" t="s">
        <v>1167</v>
      </c>
      <c r="U242" s="79" t="s">
        <v>63</v>
      </c>
      <c r="V242" s="86" t="str">
        <f t="shared" si="110"/>
        <v>Muy Baja</v>
      </c>
      <c r="W242" s="88">
        <v>1</v>
      </c>
      <c r="X242" s="86" t="str">
        <f t="shared" si="111"/>
        <v>Alta</v>
      </c>
      <c r="Y242" s="88">
        <v>4</v>
      </c>
      <c r="Z242" s="86" t="str">
        <f t="shared" si="112"/>
        <v>Alta</v>
      </c>
      <c r="AA242" s="88">
        <v>4</v>
      </c>
      <c r="AB242" s="89" t="str">
        <f t="shared" si="113"/>
        <v>Medio</v>
      </c>
      <c r="AC242" s="86">
        <f t="shared" si="114"/>
        <v>9</v>
      </c>
      <c r="AD242" s="79" t="s">
        <v>64</v>
      </c>
      <c r="AE242" s="79" t="s">
        <v>64</v>
      </c>
      <c r="AF242" s="79" t="s">
        <v>65</v>
      </c>
      <c r="AG242" s="89" t="s">
        <v>63</v>
      </c>
      <c r="AH242" s="89" t="s">
        <v>63</v>
      </c>
      <c r="AI242" s="89" t="s">
        <v>63</v>
      </c>
      <c r="AJ242" s="90" t="s">
        <v>64</v>
      </c>
      <c r="AK242" s="89" t="s">
        <v>63</v>
      </c>
      <c r="AL242" s="89" t="s">
        <v>63</v>
      </c>
      <c r="AM242" s="108" t="s">
        <v>63</v>
      </c>
      <c r="AN242" s="105" t="s">
        <v>64</v>
      </c>
      <c r="AO242" s="105" t="s">
        <v>64</v>
      </c>
      <c r="AP242" s="105" t="s">
        <v>64</v>
      </c>
      <c r="AQ242" s="91">
        <v>45231</v>
      </c>
      <c r="AR242" s="81"/>
      <c r="AS242" s="81" t="s">
        <v>64</v>
      </c>
      <c r="AT242" s="81" t="s">
        <v>63</v>
      </c>
      <c r="AU242" s="81" t="s">
        <v>63</v>
      </c>
    </row>
    <row r="243" spans="1:47" ht="46" thickBot="1" x14ac:dyDescent="0.25">
      <c r="A243" s="78">
        <v>236</v>
      </c>
      <c r="B243" s="79" t="s">
        <v>1080</v>
      </c>
      <c r="C243" s="79" t="s">
        <v>63</v>
      </c>
      <c r="D243" s="79" t="s">
        <v>1262</v>
      </c>
      <c r="E243" s="107" t="s">
        <v>1168</v>
      </c>
      <c r="F243" s="107" t="s">
        <v>1169</v>
      </c>
      <c r="G243" s="107">
        <v>11</v>
      </c>
      <c r="H243" s="107">
        <v>4</v>
      </c>
      <c r="I243" s="81" t="s">
        <v>60</v>
      </c>
      <c r="J243" s="114" t="s">
        <v>1170</v>
      </c>
      <c r="K243" s="79" t="s">
        <v>1171</v>
      </c>
      <c r="L243" s="79" t="s">
        <v>1144</v>
      </c>
      <c r="M243" s="79" t="s">
        <v>1171</v>
      </c>
      <c r="N243" s="79" t="s">
        <v>747</v>
      </c>
      <c r="O243" s="107" t="s">
        <v>1168</v>
      </c>
      <c r="P243" s="79" t="s">
        <v>235</v>
      </c>
      <c r="Q243" s="102" t="s">
        <v>63</v>
      </c>
      <c r="R243" s="84" t="s">
        <v>704</v>
      </c>
      <c r="S243" s="84" t="s">
        <v>704</v>
      </c>
      <c r="T243" s="77" t="s">
        <v>1172</v>
      </c>
      <c r="U243" s="79" t="s">
        <v>63</v>
      </c>
      <c r="V243" s="87" t="str">
        <f t="shared" si="110"/>
        <v>Muy Baja</v>
      </c>
      <c r="W243" s="88">
        <v>1</v>
      </c>
      <c r="X243" s="87" t="str">
        <f t="shared" si="111"/>
        <v>Muy Alta</v>
      </c>
      <c r="Y243" s="88">
        <v>5</v>
      </c>
      <c r="Z243" s="87" t="str">
        <f t="shared" si="112"/>
        <v>Muy Alta</v>
      </c>
      <c r="AA243" s="88">
        <v>5</v>
      </c>
      <c r="AB243" s="89" t="str">
        <f t="shared" si="113"/>
        <v>Alto</v>
      </c>
      <c r="AC243" s="87">
        <f t="shared" si="114"/>
        <v>11</v>
      </c>
      <c r="AD243" s="79" t="s">
        <v>64</v>
      </c>
      <c r="AE243" s="79" t="s">
        <v>64</v>
      </c>
      <c r="AF243" s="101" t="s">
        <v>103</v>
      </c>
      <c r="AG243" s="89" t="s">
        <v>63</v>
      </c>
      <c r="AH243" s="89" t="s">
        <v>63</v>
      </c>
      <c r="AI243" s="89" t="s">
        <v>63</v>
      </c>
      <c r="AJ243" s="90" t="s">
        <v>64</v>
      </c>
      <c r="AK243" s="89" t="s">
        <v>63</v>
      </c>
      <c r="AL243" s="89" t="s">
        <v>63</v>
      </c>
      <c r="AM243" s="108" t="s">
        <v>63</v>
      </c>
      <c r="AN243" s="105" t="s">
        <v>64</v>
      </c>
      <c r="AO243" s="105" t="s">
        <v>64</v>
      </c>
      <c r="AP243" s="105" t="s">
        <v>64</v>
      </c>
      <c r="AQ243" s="91">
        <v>45231</v>
      </c>
      <c r="AR243" s="81"/>
      <c r="AS243" s="81" t="s">
        <v>64</v>
      </c>
      <c r="AT243" s="81" t="s">
        <v>63</v>
      </c>
      <c r="AU243" s="81" t="s">
        <v>63</v>
      </c>
    </row>
    <row r="244" spans="1:47" ht="46" thickBot="1" x14ac:dyDescent="0.25">
      <c r="A244" s="78">
        <v>237</v>
      </c>
      <c r="B244" s="79" t="s">
        <v>1080</v>
      </c>
      <c r="C244" s="79" t="s">
        <v>63</v>
      </c>
      <c r="D244" s="79" t="s">
        <v>63</v>
      </c>
      <c r="E244" s="107" t="s">
        <v>1173</v>
      </c>
      <c r="F244" s="107" t="s">
        <v>1174</v>
      </c>
      <c r="G244" s="79" t="s">
        <v>63</v>
      </c>
      <c r="H244" s="79" t="s">
        <v>63</v>
      </c>
      <c r="I244" s="81" t="s">
        <v>60</v>
      </c>
      <c r="J244" s="114" t="s">
        <v>1175</v>
      </c>
      <c r="K244" s="79" t="s">
        <v>1176</v>
      </c>
      <c r="L244" s="79" t="s">
        <v>1144</v>
      </c>
      <c r="M244" s="79" t="s">
        <v>1176</v>
      </c>
      <c r="N244" s="79" t="s">
        <v>1087</v>
      </c>
      <c r="O244" s="79" t="s">
        <v>1173</v>
      </c>
      <c r="P244" s="79" t="s">
        <v>235</v>
      </c>
      <c r="Q244" s="102" t="s">
        <v>63</v>
      </c>
      <c r="R244" s="84" t="s">
        <v>1177</v>
      </c>
      <c r="S244" s="84" t="s">
        <v>1177</v>
      </c>
      <c r="T244" s="79" t="s">
        <v>1260</v>
      </c>
      <c r="U244" s="79" t="s">
        <v>63</v>
      </c>
      <c r="V244" s="87" t="str">
        <f t="shared" si="110"/>
        <v>Muy Baja</v>
      </c>
      <c r="W244" s="88">
        <v>1</v>
      </c>
      <c r="X244" s="87" t="str">
        <f t="shared" si="111"/>
        <v>Alta</v>
      </c>
      <c r="Y244" s="88">
        <v>4</v>
      </c>
      <c r="Z244" s="87" t="str">
        <f t="shared" si="112"/>
        <v>Muy Alta</v>
      </c>
      <c r="AA244" s="88">
        <v>5</v>
      </c>
      <c r="AB244" s="89" t="str">
        <f t="shared" si="113"/>
        <v>Alto</v>
      </c>
      <c r="AC244" s="87">
        <f t="shared" si="114"/>
        <v>10</v>
      </c>
      <c r="AD244" s="79" t="s">
        <v>64</v>
      </c>
      <c r="AE244" s="79" t="s">
        <v>64</v>
      </c>
      <c r="AF244" s="101" t="s">
        <v>103</v>
      </c>
      <c r="AG244" s="89" t="s">
        <v>63</v>
      </c>
      <c r="AH244" s="89" t="s">
        <v>63</v>
      </c>
      <c r="AI244" s="89" t="s">
        <v>63</v>
      </c>
      <c r="AJ244" s="90" t="s">
        <v>64</v>
      </c>
      <c r="AK244" s="89" t="s">
        <v>63</v>
      </c>
      <c r="AL244" s="89" t="s">
        <v>63</v>
      </c>
      <c r="AM244" s="108" t="s">
        <v>63</v>
      </c>
      <c r="AN244" s="105" t="s">
        <v>64</v>
      </c>
      <c r="AO244" s="105" t="s">
        <v>64</v>
      </c>
      <c r="AP244" s="105" t="s">
        <v>64</v>
      </c>
      <c r="AQ244" s="91">
        <v>45231</v>
      </c>
      <c r="AR244" s="81"/>
      <c r="AS244" s="81" t="s">
        <v>64</v>
      </c>
      <c r="AT244" s="81" t="s">
        <v>63</v>
      </c>
      <c r="AU244" s="81" t="s">
        <v>63</v>
      </c>
    </row>
    <row r="245" spans="1:47" ht="46" thickBot="1" x14ac:dyDescent="0.25">
      <c r="A245" s="78">
        <v>238</v>
      </c>
      <c r="B245" s="79" t="s">
        <v>1080</v>
      </c>
      <c r="C245" s="79" t="s">
        <v>63</v>
      </c>
      <c r="D245" s="79" t="s">
        <v>63</v>
      </c>
      <c r="E245" s="107" t="s">
        <v>1178</v>
      </c>
      <c r="F245" s="107" t="s">
        <v>1179</v>
      </c>
      <c r="G245" s="79" t="s">
        <v>63</v>
      </c>
      <c r="H245" s="79" t="s">
        <v>63</v>
      </c>
      <c r="I245" s="81" t="s">
        <v>60</v>
      </c>
      <c r="J245" s="114" t="s">
        <v>1175</v>
      </c>
      <c r="K245" s="79" t="s">
        <v>1176</v>
      </c>
      <c r="L245" s="79" t="s">
        <v>1144</v>
      </c>
      <c r="M245" s="79" t="s">
        <v>1176</v>
      </c>
      <c r="N245" s="79" t="s">
        <v>1087</v>
      </c>
      <c r="O245" s="79" t="s">
        <v>1178</v>
      </c>
      <c r="P245" s="79" t="s">
        <v>235</v>
      </c>
      <c r="Q245" s="102" t="s">
        <v>63</v>
      </c>
      <c r="R245" s="131" t="s">
        <v>63</v>
      </c>
      <c r="S245" s="131" t="s">
        <v>63</v>
      </c>
      <c r="T245" s="79" t="s">
        <v>1260</v>
      </c>
      <c r="U245" s="79" t="s">
        <v>63</v>
      </c>
      <c r="V245" s="87" t="str">
        <f t="shared" si="110"/>
        <v>Muy Baja</v>
      </c>
      <c r="W245" s="88">
        <v>1</v>
      </c>
      <c r="X245" s="87" t="str">
        <f t="shared" si="111"/>
        <v>Alta</v>
      </c>
      <c r="Y245" s="88">
        <v>4</v>
      </c>
      <c r="Z245" s="87" t="str">
        <f t="shared" si="112"/>
        <v>Muy Alta</v>
      </c>
      <c r="AA245" s="88">
        <v>5</v>
      </c>
      <c r="AB245" s="89" t="str">
        <f t="shared" si="113"/>
        <v>Alto</v>
      </c>
      <c r="AC245" s="87">
        <f t="shared" si="114"/>
        <v>10</v>
      </c>
      <c r="AD245" s="79" t="s">
        <v>64</v>
      </c>
      <c r="AE245" s="79" t="s">
        <v>64</v>
      </c>
      <c r="AF245" s="101" t="s">
        <v>103</v>
      </c>
      <c r="AG245" s="89" t="s">
        <v>63</v>
      </c>
      <c r="AH245" s="89" t="s">
        <v>63</v>
      </c>
      <c r="AI245" s="89" t="s">
        <v>63</v>
      </c>
      <c r="AJ245" s="90" t="s">
        <v>64</v>
      </c>
      <c r="AK245" s="89" t="s">
        <v>63</v>
      </c>
      <c r="AL245" s="89" t="s">
        <v>63</v>
      </c>
      <c r="AM245" s="108" t="s">
        <v>63</v>
      </c>
      <c r="AN245" s="105" t="s">
        <v>64</v>
      </c>
      <c r="AO245" s="105" t="s">
        <v>64</v>
      </c>
      <c r="AP245" s="105" t="s">
        <v>64</v>
      </c>
      <c r="AQ245" s="91">
        <v>45231</v>
      </c>
      <c r="AR245" s="81"/>
      <c r="AS245" s="81" t="s">
        <v>64</v>
      </c>
      <c r="AT245" s="81" t="s">
        <v>63</v>
      </c>
      <c r="AU245" s="81" t="s">
        <v>63</v>
      </c>
    </row>
    <row r="246" spans="1:47" ht="61" thickBot="1" x14ac:dyDescent="0.25">
      <c r="A246" s="78">
        <v>239</v>
      </c>
      <c r="B246" s="79" t="s">
        <v>1080</v>
      </c>
      <c r="C246" s="79" t="s">
        <v>63</v>
      </c>
      <c r="D246" s="79" t="s">
        <v>63</v>
      </c>
      <c r="E246" s="132" t="s">
        <v>1180</v>
      </c>
      <c r="F246" s="107" t="s">
        <v>1181</v>
      </c>
      <c r="G246" s="79" t="s">
        <v>63</v>
      </c>
      <c r="H246" s="79" t="s">
        <v>63</v>
      </c>
      <c r="I246" s="81" t="s">
        <v>60</v>
      </c>
      <c r="J246" s="114" t="s">
        <v>1142</v>
      </c>
      <c r="K246" s="79" t="s">
        <v>1162</v>
      </c>
      <c r="L246" s="79" t="s">
        <v>1144</v>
      </c>
      <c r="M246" s="79" t="s">
        <v>1162</v>
      </c>
      <c r="N246" s="79" t="s">
        <v>747</v>
      </c>
      <c r="O246" s="79" t="s">
        <v>1180</v>
      </c>
      <c r="P246" s="79" t="s">
        <v>235</v>
      </c>
      <c r="Q246" s="102" t="s">
        <v>63</v>
      </c>
      <c r="R246" s="131" t="s">
        <v>63</v>
      </c>
      <c r="S246" s="131" t="s">
        <v>63</v>
      </c>
      <c r="T246" s="77" t="s">
        <v>1261</v>
      </c>
      <c r="U246" s="79" t="s">
        <v>63</v>
      </c>
      <c r="V246" s="87" t="str">
        <f t="shared" si="110"/>
        <v>Muy Baja</v>
      </c>
      <c r="W246" s="88">
        <v>1</v>
      </c>
      <c r="X246" s="87" t="str">
        <f t="shared" si="111"/>
        <v>Muy Alta</v>
      </c>
      <c r="Y246" s="88">
        <v>5</v>
      </c>
      <c r="Z246" s="87" t="str">
        <f t="shared" si="112"/>
        <v>Muy Alta</v>
      </c>
      <c r="AA246" s="88">
        <v>5</v>
      </c>
      <c r="AB246" s="89" t="str">
        <f t="shared" si="113"/>
        <v>Alto</v>
      </c>
      <c r="AC246" s="87">
        <f t="shared" si="114"/>
        <v>11</v>
      </c>
      <c r="AD246" s="79" t="s">
        <v>64</v>
      </c>
      <c r="AE246" s="79" t="s">
        <v>64</v>
      </c>
      <c r="AF246" s="101" t="s">
        <v>103</v>
      </c>
      <c r="AG246" s="89" t="s">
        <v>63</v>
      </c>
      <c r="AH246" s="89" t="s">
        <v>63</v>
      </c>
      <c r="AI246" s="89" t="s">
        <v>63</v>
      </c>
      <c r="AJ246" s="90" t="s">
        <v>64</v>
      </c>
      <c r="AK246" s="89" t="s">
        <v>63</v>
      </c>
      <c r="AL246" s="89" t="s">
        <v>63</v>
      </c>
      <c r="AM246" s="108" t="s">
        <v>63</v>
      </c>
      <c r="AN246" s="105" t="s">
        <v>64</v>
      </c>
      <c r="AO246" s="105" t="s">
        <v>64</v>
      </c>
      <c r="AP246" s="105" t="s">
        <v>64</v>
      </c>
      <c r="AQ246" s="91">
        <v>45231</v>
      </c>
      <c r="AR246" s="81"/>
      <c r="AS246" s="81" t="s">
        <v>64</v>
      </c>
      <c r="AT246" s="81" t="s">
        <v>63</v>
      </c>
      <c r="AU246" s="81" t="s">
        <v>63</v>
      </c>
    </row>
    <row r="247" spans="1:47" ht="76" thickBot="1" x14ac:dyDescent="0.25">
      <c r="A247" s="78">
        <v>240</v>
      </c>
      <c r="B247" s="79" t="s">
        <v>63</v>
      </c>
      <c r="C247" s="79" t="s">
        <v>63</v>
      </c>
      <c r="D247" s="101" t="s">
        <v>1182</v>
      </c>
      <c r="E247" s="97" t="s">
        <v>1183</v>
      </c>
      <c r="F247" s="98" t="s">
        <v>1184</v>
      </c>
      <c r="G247" s="79" t="s">
        <v>63</v>
      </c>
      <c r="H247" s="79" t="s">
        <v>63</v>
      </c>
      <c r="I247" s="106" t="s">
        <v>60</v>
      </c>
      <c r="J247" s="133" t="s">
        <v>1185</v>
      </c>
      <c r="K247" s="134" t="s">
        <v>1185</v>
      </c>
      <c r="L247" s="135" t="s">
        <v>1185</v>
      </c>
      <c r="M247" s="100" t="s">
        <v>1186</v>
      </c>
      <c r="N247" s="101" t="s">
        <v>1187</v>
      </c>
      <c r="O247" s="89" t="s">
        <v>63</v>
      </c>
      <c r="P247" s="101" t="s">
        <v>273</v>
      </c>
      <c r="Q247" s="102">
        <v>45041</v>
      </c>
      <c r="R247" s="102" t="s">
        <v>1027</v>
      </c>
      <c r="S247" s="85" t="s">
        <v>1027</v>
      </c>
      <c r="T247" s="101" t="s">
        <v>1188</v>
      </c>
      <c r="U247" s="79" t="s">
        <v>63</v>
      </c>
      <c r="V247" s="124" t="str">
        <f t="shared" si="110"/>
        <v>Baja</v>
      </c>
      <c r="W247" s="125">
        <v>2</v>
      </c>
      <c r="X247" s="126" t="str">
        <f t="shared" si="111"/>
        <v>Alta</v>
      </c>
      <c r="Y247" s="125">
        <v>4</v>
      </c>
      <c r="Z247" s="124" t="str">
        <f t="shared" si="112"/>
        <v>Media</v>
      </c>
      <c r="AA247" s="127">
        <v>3</v>
      </c>
      <c r="AB247" s="128" t="str">
        <f t="shared" si="113"/>
        <v>Medio</v>
      </c>
      <c r="AC247" s="124">
        <f t="shared" si="114"/>
        <v>9</v>
      </c>
      <c r="AD247" s="101" t="s">
        <v>64</v>
      </c>
      <c r="AE247" s="100" t="s">
        <v>64</v>
      </c>
      <c r="AF247" s="101" t="s">
        <v>103</v>
      </c>
      <c r="AG247" s="89" t="s">
        <v>63</v>
      </c>
      <c r="AH247" s="89" t="s">
        <v>63</v>
      </c>
      <c r="AI247" s="89" t="s">
        <v>63</v>
      </c>
      <c r="AJ247" s="129" t="s">
        <v>64</v>
      </c>
      <c r="AK247" s="89" t="s">
        <v>63</v>
      </c>
      <c r="AL247" s="89" t="s">
        <v>63</v>
      </c>
      <c r="AM247" s="108" t="s">
        <v>1189</v>
      </c>
      <c r="AN247" s="103" t="s">
        <v>64</v>
      </c>
      <c r="AO247" s="103" t="s">
        <v>64</v>
      </c>
      <c r="AP247" s="103" t="s">
        <v>64</v>
      </c>
      <c r="AQ247" s="102">
        <v>45041</v>
      </c>
      <c r="AR247" s="121" t="s">
        <v>63</v>
      </c>
      <c r="AS247" s="106" t="s">
        <v>82</v>
      </c>
      <c r="AT247" s="81" t="s">
        <v>63</v>
      </c>
      <c r="AU247" s="81" t="s">
        <v>63</v>
      </c>
    </row>
    <row r="248" spans="1:47" ht="91" thickBot="1" x14ac:dyDescent="0.25">
      <c r="A248" s="78">
        <v>241</v>
      </c>
      <c r="B248" s="79" t="s">
        <v>63</v>
      </c>
      <c r="C248" s="79" t="s">
        <v>63</v>
      </c>
      <c r="D248" s="137" t="s">
        <v>1190</v>
      </c>
      <c r="E248" s="97" t="s">
        <v>1191</v>
      </c>
      <c r="F248" s="107" t="s">
        <v>1192</v>
      </c>
      <c r="G248" s="79" t="s">
        <v>63</v>
      </c>
      <c r="H248" s="79" t="s">
        <v>63</v>
      </c>
      <c r="I248" s="81" t="s">
        <v>60</v>
      </c>
      <c r="J248" s="75" t="s">
        <v>1185</v>
      </c>
      <c r="K248" s="75" t="s">
        <v>1185</v>
      </c>
      <c r="L248" s="75" t="s">
        <v>1185</v>
      </c>
      <c r="M248" s="100" t="s">
        <v>1186</v>
      </c>
      <c r="N248" s="79" t="s">
        <v>1187</v>
      </c>
      <c r="O248" s="89" t="s">
        <v>63</v>
      </c>
      <c r="P248" s="79" t="s">
        <v>273</v>
      </c>
      <c r="Q248" s="84">
        <v>43462</v>
      </c>
      <c r="R248" s="84" t="s">
        <v>1193</v>
      </c>
      <c r="S248" s="84" t="s">
        <v>1193</v>
      </c>
      <c r="T248" s="79" t="s">
        <v>1194</v>
      </c>
      <c r="U248" s="79" t="s">
        <v>63</v>
      </c>
      <c r="V248" s="87" t="str">
        <f t="shared" si="110"/>
        <v>Baja</v>
      </c>
      <c r="W248" s="88">
        <v>2</v>
      </c>
      <c r="X248" s="87" t="str">
        <f t="shared" si="111"/>
        <v>Alta</v>
      </c>
      <c r="Y248" s="88">
        <v>4</v>
      </c>
      <c r="Z248" s="87" t="str">
        <f t="shared" si="112"/>
        <v>Media</v>
      </c>
      <c r="AA248" s="88">
        <v>3</v>
      </c>
      <c r="AB248" s="89" t="str">
        <f t="shared" si="113"/>
        <v>Medio</v>
      </c>
      <c r="AC248" s="87">
        <f t="shared" si="114"/>
        <v>9</v>
      </c>
      <c r="AD248" s="79" t="s">
        <v>64</v>
      </c>
      <c r="AE248" s="79" t="s">
        <v>64</v>
      </c>
      <c r="AF248" s="101" t="s">
        <v>103</v>
      </c>
      <c r="AG248" s="89" t="s">
        <v>63</v>
      </c>
      <c r="AH248" s="89" t="s">
        <v>63</v>
      </c>
      <c r="AI248" s="89" t="s">
        <v>63</v>
      </c>
      <c r="AJ248" s="90" t="s">
        <v>64</v>
      </c>
      <c r="AK248" s="89" t="s">
        <v>63</v>
      </c>
      <c r="AL248" s="89" t="s">
        <v>63</v>
      </c>
      <c r="AM248" s="108" t="s">
        <v>1195</v>
      </c>
      <c r="AN248" s="105" t="s">
        <v>64</v>
      </c>
      <c r="AO248" s="105" t="s">
        <v>64</v>
      </c>
      <c r="AP248" s="105" t="s">
        <v>64</v>
      </c>
      <c r="AQ248" s="94">
        <v>43462</v>
      </c>
      <c r="AR248" s="121" t="s">
        <v>63</v>
      </c>
      <c r="AS248" s="81" t="s">
        <v>63</v>
      </c>
      <c r="AT248" s="81" t="s">
        <v>63</v>
      </c>
      <c r="AU248" s="81" t="s">
        <v>63</v>
      </c>
    </row>
    <row r="249" spans="1:47" ht="106" thickBot="1" x14ac:dyDescent="0.25">
      <c r="A249" s="78">
        <v>242</v>
      </c>
      <c r="B249" s="79" t="s">
        <v>63</v>
      </c>
      <c r="C249" s="79" t="s">
        <v>63</v>
      </c>
      <c r="D249" s="137" t="s">
        <v>1196</v>
      </c>
      <c r="E249" s="97" t="s">
        <v>1197</v>
      </c>
      <c r="F249" s="107" t="s">
        <v>1198</v>
      </c>
      <c r="G249" s="79" t="s">
        <v>63</v>
      </c>
      <c r="H249" s="79" t="s">
        <v>63</v>
      </c>
      <c r="I249" s="81" t="s">
        <v>60</v>
      </c>
      <c r="J249" s="75" t="s">
        <v>1185</v>
      </c>
      <c r="K249" s="75" t="s">
        <v>1185</v>
      </c>
      <c r="L249" s="75" t="s">
        <v>1185</v>
      </c>
      <c r="M249" s="100" t="s">
        <v>1186</v>
      </c>
      <c r="N249" s="79" t="s">
        <v>1187</v>
      </c>
      <c r="O249" s="89" t="s">
        <v>63</v>
      </c>
      <c r="P249" s="79" t="s">
        <v>273</v>
      </c>
      <c r="Q249" s="84">
        <v>43462</v>
      </c>
      <c r="R249" s="84" t="s">
        <v>1193</v>
      </c>
      <c r="S249" s="84" t="s">
        <v>1193</v>
      </c>
      <c r="T249" s="79" t="s">
        <v>1199</v>
      </c>
      <c r="U249" s="79" t="s">
        <v>63</v>
      </c>
      <c r="V249" s="87" t="str">
        <f t="shared" si="110"/>
        <v>Baja</v>
      </c>
      <c r="W249" s="88">
        <v>2</v>
      </c>
      <c r="X249" s="87" t="str">
        <f t="shared" si="111"/>
        <v>Alta</v>
      </c>
      <c r="Y249" s="88">
        <v>4</v>
      </c>
      <c r="Z249" s="87" t="str">
        <f t="shared" si="112"/>
        <v>Alta</v>
      </c>
      <c r="AA249" s="88">
        <v>4</v>
      </c>
      <c r="AB249" s="89" t="str">
        <f t="shared" si="113"/>
        <v>Alto</v>
      </c>
      <c r="AC249" s="87">
        <f t="shared" si="114"/>
        <v>10</v>
      </c>
      <c r="AD249" s="79" t="s">
        <v>64</v>
      </c>
      <c r="AE249" s="79" t="s">
        <v>64</v>
      </c>
      <c r="AF249" s="101" t="s">
        <v>103</v>
      </c>
      <c r="AG249" s="89" t="s">
        <v>63</v>
      </c>
      <c r="AH249" s="89" t="s">
        <v>63</v>
      </c>
      <c r="AI249" s="89" t="s">
        <v>63</v>
      </c>
      <c r="AJ249" s="90" t="s">
        <v>64</v>
      </c>
      <c r="AK249" s="89" t="s">
        <v>63</v>
      </c>
      <c r="AL249" s="89" t="s">
        <v>63</v>
      </c>
      <c r="AM249" s="108" t="s">
        <v>1195</v>
      </c>
      <c r="AN249" s="105" t="s">
        <v>64</v>
      </c>
      <c r="AO249" s="105" t="s">
        <v>64</v>
      </c>
      <c r="AP249" s="105" t="s">
        <v>64</v>
      </c>
      <c r="AQ249" s="94">
        <v>43462</v>
      </c>
      <c r="AR249" s="121" t="s">
        <v>63</v>
      </c>
      <c r="AS249" s="81" t="s">
        <v>63</v>
      </c>
      <c r="AT249" s="81" t="s">
        <v>63</v>
      </c>
      <c r="AU249" s="81" t="s">
        <v>63</v>
      </c>
    </row>
    <row r="250" spans="1:47" ht="65" thickBot="1" x14ac:dyDescent="0.25">
      <c r="A250" s="78">
        <v>243</v>
      </c>
      <c r="B250" s="79" t="s">
        <v>63</v>
      </c>
      <c r="C250" s="79" t="s">
        <v>63</v>
      </c>
      <c r="D250" s="137" t="s">
        <v>1200</v>
      </c>
      <c r="E250" s="97" t="s">
        <v>1201</v>
      </c>
      <c r="F250" s="107" t="s">
        <v>1202</v>
      </c>
      <c r="G250" s="79" t="s">
        <v>63</v>
      </c>
      <c r="H250" s="79" t="s">
        <v>63</v>
      </c>
      <c r="I250" s="81" t="s">
        <v>60</v>
      </c>
      <c r="J250" s="75" t="s">
        <v>1185</v>
      </c>
      <c r="K250" s="75" t="s">
        <v>1185</v>
      </c>
      <c r="L250" s="75" t="s">
        <v>1185</v>
      </c>
      <c r="M250" s="100" t="s">
        <v>1186</v>
      </c>
      <c r="N250" s="79" t="s">
        <v>1203</v>
      </c>
      <c r="O250" s="89" t="s">
        <v>63</v>
      </c>
      <c r="P250" s="79" t="s">
        <v>273</v>
      </c>
      <c r="Q250" s="84">
        <v>44046</v>
      </c>
      <c r="R250" s="84" t="s">
        <v>1193</v>
      </c>
      <c r="S250" s="84" t="s">
        <v>1193</v>
      </c>
      <c r="T250" s="138" t="s">
        <v>1204</v>
      </c>
      <c r="U250" s="79" t="s">
        <v>63</v>
      </c>
      <c r="V250" s="87" t="str">
        <f t="shared" si="110"/>
        <v>Media</v>
      </c>
      <c r="W250" s="88">
        <v>3</v>
      </c>
      <c r="X250" s="87" t="str">
        <f t="shared" si="111"/>
        <v>Alta</v>
      </c>
      <c r="Y250" s="88">
        <v>4</v>
      </c>
      <c r="Z250" s="87" t="str">
        <f t="shared" si="112"/>
        <v>Media</v>
      </c>
      <c r="AA250" s="88">
        <v>3</v>
      </c>
      <c r="AB250" s="89" t="str">
        <f t="shared" si="113"/>
        <v>Alto</v>
      </c>
      <c r="AC250" s="87">
        <f t="shared" si="114"/>
        <v>10</v>
      </c>
      <c r="AD250" s="79" t="s">
        <v>64</v>
      </c>
      <c r="AE250" s="79" t="s">
        <v>64</v>
      </c>
      <c r="AF250" s="101" t="s">
        <v>103</v>
      </c>
      <c r="AG250" s="89" t="s">
        <v>63</v>
      </c>
      <c r="AH250" s="89" t="s">
        <v>63</v>
      </c>
      <c r="AI250" s="89" t="s">
        <v>63</v>
      </c>
      <c r="AJ250" s="90" t="s">
        <v>64</v>
      </c>
      <c r="AK250" s="89" t="s">
        <v>63</v>
      </c>
      <c r="AL250" s="89" t="s">
        <v>63</v>
      </c>
      <c r="AM250" s="108" t="s">
        <v>1189</v>
      </c>
      <c r="AN250" s="105" t="s">
        <v>64</v>
      </c>
      <c r="AO250" s="105" t="s">
        <v>64</v>
      </c>
      <c r="AP250" s="105" t="s">
        <v>64</v>
      </c>
      <c r="AQ250" s="84">
        <v>44046</v>
      </c>
      <c r="AR250" s="121" t="s">
        <v>63</v>
      </c>
      <c r="AS250" s="81" t="s">
        <v>63</v>
      </c>
      <c r="AT250" s="81" t="s">
        <v>63</v>
      </c>
      <c r="AU250" s="81" t="s">
        <v>63</v>
      </c>
    </row>
    <row r="251" spans="1:47" ht="76" thickBot="1" x14ac:dyDescent="0.25">
      <c r="A251" s="78">
        <v>244</v>
      </c>
      <c r="B251" s="79" t="s">
        <v>63</v>
      </c>
      <c r="C251" s="79" t="s">
        <v>63</v>
      </c>
      <c r="D251" s="137" t="s">
        <v>1205</v>
      </c>
      <c r="E251" s="97" t="s">
        <v>1206</v>
      </c>
      <c r="F251" s="107" t="s">
        <v>1207</v>
      </c>
      <c r="G251" s="79" t="s">
        <v>63</v>
      </c>
      <c r="H251" s="79" t="s">
        <v>63</v>
      </c>
      <c r="I251" s="81" t="s">
        <v>60</v>
      </c>
      <c r="J251" s="75" t="s">
        <v>1185</v>
      </c>
      <c r="K251" s="75" t="s">
        <v>1185</v>
      </c>
      <c r="L251" s="75" t="s">
        <v>1185</v>
      </c>
      <c r="M251" s="100" t="s">
        <v>1186</v>
      </c>
      <c r="N251" s="79" t="s">
        <v>1203</v>
      </c>
      <c r="O251" s="89" t="s">
        <v>63</v>
      </c>
      <c r="P251" s="79" t="s">
        <v>273</v>
      </c>
      <c r="Q251" s="84">
        <v>44046</v>
      </c>
      <c r="R251" s="84" t="s">
        <v>1193</v>
      </c>
      <c r="S251" s="84" t="s">
        <v>1193</v>
      </c>
      <c r="T251" s="79" t="s">
        <v>1208</v>
      </c>
      <c r="U251" s="79" t="s">
        <v>63</v>
      </c>
      <c r="V251" s="87" t="str">
        <f t="shared" si="110"/>
        <v>Baja</v>
      </c>
      <c r="W251" s="88">
        <v>2</v>
      </c>
      <c r="X251" s="87" t="str">
        <f t="shared" si="111"/>
        <v>Alta</v>
      </c>
      <c r="Y251" s="88">
        <v>4</v>
      </c>
      <c r="Z251" s="87" t="str">
        <f t="shared" si="112"/>
        <v>Media</v>
      </c>
      <c r="AA251" s="88">
        <v>3</v>
      </c>
      <c r="AB251" s="89" t="str">
        <f t="shared" si="113"/>
        <v>Medio</v>
      </c>
      <c r="AC251" s="87">
        <f t="shared" si="114"/>
        <v>9</v>
      </c>
      <c r="AD251" s="79" t="s">
        <v>64</v>
      </c>
      <c r="AE251" s="79" t="s">
        <v>64</v>
      </c>
      <c r="AF251" s="101" t="s">
        <v>103</v>
      </c>
      <c r="AG251" s="89" t="s">
        <v>63</v>
      </c>
      <c r="AH251" s="89" t="s">
        <v>63</v>
      </c>
      <c r="AI251" s="89" t="s">
        <v>63</v>
      </c>
      <c r="AJ251" s="139" t="s">
        <v>64</v>
      </c>
      <c r="AK251" s="89" t="s">
        <v>63</v>
      </c>
      <c r="AL251" s="89" t="s">
        <v>63</v>
      </c>
      <c r="AM251" s="108" t="s">
        <v>1189</v>
      </c>
      <c r="AN251" s="105" t="s">
        <v>64</v>
      </c>
      <c r="AO251" s="105" t="s">
        <v>64</v>
      </c>
      <c r="AP251" s="105" t="s">
        <v>64</v>
      </c>
      <c r="AQ251" s="84">
        <v>44046</v>
      </c>
      <c r="AR251" s="121" t="s">
        <v>63</v>
      </c>
      <c r="AS251" s="81" t="s">
        <v>63</v>
      </c>
      <c r="AT251" s="81" t="s">
        <v>63</v>
      </c>
      <c r="AU251" s="81" t="s">
        <v>63</v>
      </c>
    </row>
    <row r="252" spans="1:47" ht="76" thickBot="1" x14ac:dyDescent="0.25">
      <c r="A252" s="78">
        <v>245</v>
      </c>
      <c r="B252" s="79" t="s">
        <v>63</v>
      </c>
      <c r="C252" s="79" t="s">
        <v>63</v>
      </c>
      <c r="D252" s="137" t="s">
        <v>1209</v>
      </c>
      <c r="E252" s="97" t="s">
        <v>1210</v>
      </c>
      <c r="F252" s="107" t="s">
        <v>1211</v>
      </c>
      <c r="G252" s="79" t="s">
        <v>63</v>
      </c>
      <c r="H252" s="79" t="s">
        <v>63</v>
      </c>
      <c r="I252" s="81" t="s">
        <v>60</v>
      </c>
      <c r="J252" s="75" t="s">
        <v>1185</v>
      </c>
      <c r="K252" s="75" t="s">
        <v>1185</v>
      </c>
      <c r="L252" s="75" t="s">
        <v>1185</v>
      </c>
      <c r="M252" s="100" t="s">
        <v>1186</v>
      </c>
      <c r="N252" s="79" t="s">
        <v>1203</v>
      </c>
      <c r="O252" s="89" t="s">
        <v>63</v>
      </c>
      <c r="P252" s="79" t="s">
        <v>273</v>
      </c>
      <c r="Q252" s="84">
        <v>44244</v>
      </c>
      <c r="R252" s="84" t="s">
        <v>237</v>
      </c>
      <c r="S252" s="84" t="s">
        <v>237</v>
      </c>
      <c r="T252" s="79" t="s">
        <v>1212</v>
      </c>
      <c r="U252" s="79" t="s">
        <v>63</v>
      </c>
      <c r="V252" s="87" t="str">
        <f t="shared" si="110"/>
        <v>Baja</v>
      </c>
      <c r="W252" s="88">
        <v>2</v>
      </c>
      <c r="X252" s="87" t="str">
        <f t="shared" si="111"/>
        <v>Alta</v>
      </c>
      <c r="Y252" s="88">
        <v>4</v>
      </c>
      <c r="Z252" s="87" t="str">
        <f t="shared" si="112"/>
        <v>Alta</v>
      </c>
      <c r="AA252" s="88">
        <v>4</v>
      </c>
      <c r="AB252" s="89" t="str">
        <f t="shared" si="113"/>
        <v>Alto</v>
      </c>
      <c r="AC252" s="87">
        <f t="shared" si="114"/>
        <v>10</v>
      </c>
      <c r="AD252" s="79" t="s">
        <v>64</v>
      </c>
      <c r="AE252" s="79" t="s">
        <v>64</v>
      </c>
      <c r="AF252" s="101" t="s">
        <v>103</v>
      </c>
      <c r="AG252" s="89" t="s">
        <v>63</v>
      </c>
      <c r="AH252" s="89" t="s">
        <v>63</v>
      </c>
      <c r="AI252" s="89" t="s">
        <v>63</v>
      </c>
      <c r="AJ252" s="139" t="s">
        <v>64</v>
      </c>
      <c r="AK252" s="89" t="s">
        <v>63</v>
      </c>
      <c r="AL252" s="89" t="s">
        <v>63</v>
      </c>
      <c r="AM252" s="108" t="s">
        <v>1189</v>
      </c>
      <c r="AN252" s="105" t="s">
        <v>64</v>
      </c>
      <c r="AO252" s="105" t="s">
        <v>64</v>
      </c>
      <c r="AP252" s="105" t="s">
        <v>64</v>
      </c>
      <c r="AQ252" s="84">
        <v>44244</v>
      </c>
      <c r="AR252" s="121" t="s">
        <v>63</v>
      </c>
      <c r="AS252" s="81" t="s">
        <v>63</v>
      </c>
      <c r="AT252" s="81" t="s">
        <v>63</v>
      </c>
      <c r="AU252" s="81" t="s">
        <v>63</v>
      </c>
    </row>
    <row r="253" spans="1:47" ht="76" thickBot="1" x14ac:dyDescent="0.25">
      <c r="A253" s="78">
        <v>246</v>
      </c>
      <c r="B253" s="79" t="s">
        <v>63</v>
      </c>
      <c r="C253" s="79" t="s">
        <v>63</v>
      </c>
      <c r="D253" s="137" t="s">
        <v>1213</v>
      </c>
      <c r="E253" s="97" t="s">
        <v>1214</v>
      </c>
      <c r="F253" s="107" t="s">
        <v>1215</v>
      </c>
      <c r="G253" s="79" t="s">
        <v>63</v>
      </c>
      <c r="H253" s="79" t="s">
        <v>63</v>
      </c>
      <c r="I253" s="81" t="s">
        <v>60</v>
      </c>
      <c r="J253" s="75" t="s">
        <v>1185</v>
      </c>
      <c r="K253" s="75" t="s">
        <v>1185</v>
      </c>
      <c r="L253" s="75" t="s">
        <v>1185</v>
      </c>
      <c r="M253" s="100" t="s">
        <v>1186</v>
      </c>
      <c r="N253" s="79" t="s">
        <v>1203</v>
      </c>
      <c r="O253" s="89" t="s">
        <v>63</v>
      </c>
      <c r="P253" s="79" t="s">
        <v>273</v>
      </c>
      <c r="Q253" s="84">
        <v>44046</v>
      </c>
      <c r="R253" s="84" t="s">
        <v>1193</v>
      </c>
      <c r="S253" s="84" t="s">
        <v>1193</v>
      </c>
      <c r="T253" s="79" t="s">
        <v>1216</v>
      </c>
      <c r="U253" s="79" t="s">
        <v>63</v>
      </c>
      <c r="V253" s="87" t="str">
        <f t="shared" si="110"/>
        <v>Media</v>
      </c>
      <c r="W253" s="88">
        <v>3</v>
      </c>
      <c r="X253" s="87" t="str">
        <f t="shared" si="111"/>
        <v>Alta</v>
      </c>
      <c r="Y253" s="88">
        <v>4</v>
      </c>
      <c r="Z253" s="87" t="str">
        <f t="shared" si="112"/>
        <v>Media</v>
      </c>
      <c r="AA253" s="88">
        <v>3</v>
      </c>
      <c r="AB253" s="89" t="str">
        <f t="shared" si="113"/>
        <v>Alto</v>
      </c>
      <c r="AC253" s="87">
        <f t="shared" si="114"/>
        <v>10</v>
      </c>
      <c r="AD253" s="79" t="s">
        <v>64</v>
      </c>
      <c r="AE253" s="79" t="s">
        <v>64</v>
      </c>
      <c r="AF253" s="101" t="s">
        <v>103</v>
      </c>
      <c r="AG253" s="89" t="s">
        <v>63</v>
      </c>
      <c r="AH253" s="89" t="s">
        <v>63</v>
      </c>
      <c r="AI253" s="89" t="s">
        <v>63</v>
      </c>
      <c r="AJ253" s="139" t="s">
        <v>64</v>
      </c>
      <c r="AK253" s="89" t="s">
        <v>63</v>
      </c>
      <c r="AL253" s="89" t="s">
        <v>63</v>
      </c>
      <c r="AM253" s="108" t="s">
        <v>1189</v>
      </c>
      <c r="AN253" s="105" t="s">
        <v>64</v>
      </c>
      <c r="AO253" s="105" t="s">
        <v>64</v>
      </c>
      <c r="AP253" s="105" t="s">
        <v>64</v>
      </c>
      <c r="AQ253" s="84">
        <v>44046</v>
      </c>
      <c r="AR253" s="121" t="s">
        <v>63</v>
      </c>
      <c r="AS253" s="81" t="s">
        <v>63</v>
      </c>
      <c r="AT253" s="81" t="s">
        <v>63</v>
      </c>
      <c r="AU253" s="81" t="s">
        <v>63</v>
      </c>
    </row>
    <row r="254" spans="1:47" ht="76" thickBot="1" x14ac:dyDescent="0.25">
      <c r="A254" s="78">
        <v>247</v>
      </c>
      <c r="B254" s="79" t="s">
        <v>63</v>
      </c>
      <c r="C254" s="79" t="s">
        <v>63</v>
      </c>
      <c r="D254" s="137" t="s">
        <v>1217</v>
      </c>
      <c r="E254" s="97" t="s">
        <v>1218</v>
      </c>
      <c r="F254" s="107" t="s">
        <v>1219</v>
      </c>
      <c r="G254" s="79" t="s">
        <v>63</v>
      </c>
      <c r="H254" s="79" t="s">
        <v>63</v>
      </c>
      <c r="I254" s="81" t="s">
        <v>86</v>
      </c>
      <c r="J254" s="75" t="s">
        <v>1185</v>
      </c>
      <c r="K254" s="75" t="s">
        <v>1185</v>
      </c>
      <c r="L254" s="75" t="s">
        <v>1185</v>
      </c>
      <c r="M254" s="100" t="s">
        <v>1186</v>
      </c>
      <c r="N254" s="79" t="s">
        <v>1203</v>
      </c>
      <c r="O254" s="89" t="s">
        <v>63</v>
      </c>
      <c r="P254" s="79" t="s">
        <v>273</v>
      </c>
      <c r="Q254" s="84">
        <v>44053</v>
      </c>
      <c r="R254" s="84" t="s">
        <v>1193</v>
      </c>
      <c r="S254" s="84" t="s">
        <v>1193</v>
      </c>
      <c r="T254" s="79" t="s">
        <v>1220</v>
      </c>
      <c r="U254" s="79" t="s">
        <v>63</v>
      </c>
      <c r="V254" s="87" t="str">
        <f t="shared" si="110"/>
        <v>Media</v>
      </c>
      <c r="W254" s="88">
        <v>3</v>
      </c>
      <c r="X254" s="87" t="str">
        <f t="shared" si="111"/>
        <v>Alta</v>
      </c>
      <c r="Y254" s="88">
        <v>4</v>
      </c>
      <c r="Z254" s="87" t="str">
        <f t="shared" si="112"/>
        <v>Media</v>
      </c>
      <c r="AA254" s="88">
        <v>3</v>
      </c>
      <c r="AB254" s="89" t="str">
        <f t="shared" si="113"/>
        <v>Alto</v>
      </c>
      <c r="AC254" s="87">
        <f t="shared" si="114"/>
        <v>10</v>
      </c>
      <c r="AD254" s="79" t="s">
        <v>64</v>
      </c>
      <c r="AE254" s="79" t="s">
        <v>64</v>
      </c>
      <c r="AF254" s="101" t="s">
        <v>103</v>
      </c>
      <c r="AG254" s="89" t="s">
        <v>63</v>
      </c>
      <c r="AH254" s="89" t="s">
        <v>63</v>
      </c>
      <c r="AI254" s="89" t="s">
        <v>63</v>
      </c>
      <c r="AJ254" s="139" t="s">
        <v>64</v>
      </c>
      <c r="AK254" s="89" t="s">
        <v>63</v>
      </c>
      <c r="AL254" s="89" t="s">
        <v>63</v>
      </c>
      <c r="AM254" s="108" t="s">
        <v>1189</v>
      </c>
      <c r="AN254" s="105" t="s">
        <v>64</v>
      </c>
      <c r="AO254" s="105" t="s">
        <v>64</v>
      </c>
      <c r="AP254" s="105" t="s">
        <v>64</v>
      </c>
      <c r="AQ254" s="84">
        <v>44053</v>
      </c>
      <c r="AR254" s="121" t="s">
        <v>63</v>
      </c>
      <c r="AS254" s="81" t="s">
        <v>63</v>
      </c>
      <c r="AT254" s="81" t="s">
        <v>63</v>
      </c>
      <c r="AU254" s="81" t="s">
        <v>63</v>
      </c>
    </row>
    <row r="255" spans="1:47" ht="65" thickBot="1" x14ac:dyDescent="0.25">
      <c r="A255" s="78">
        <v>248</v>
      </c>
      <c r="B255" s="79" t="s">
        <v>63</v>
      </c>
      <c r="C255" s="79" t="s">
        <v>63</v>
      </c>
      <c r="D255" s="137" t="s">
        <v>1221</v>
      </c>
      <c r="E255" s="97" t="s">
        <v>1222</v>
      </c>
      <c r="F255" s="107" t="s">
        <v>1223</v>
      </c>
      <c r="G255" s="79" t="s">
        <v>63</v>
      </c>
      <c r="H255" s="79" t="s">
        <v>63</v>
      </c>
      <c r="I255" s="81" t="s">
        <v>60</v>
      </c>
      <c r="J255" s="75" t="s">
        <v>1185</v>
      </c>
      <c r="K255" s="75" t="s">
        <v>1185</v>
      </c>
      <c r="L255" s="75" t="s">
        <v>1185</v>
      </c>
      <c r="M255" s="100" t="s">
        <v>1186</v>
      </c>
      <c r="N255" s="79" t="s">
        <v>1187</v>
      </c>
      <c r="O255" s="89" t="s">
        <v>63</v>
      </c>
      <c r="P255" s="3" t="s">
        <v>273</v>
      </c>
      <c r="Q255" s="84">
        <v>45002</v>
      </c>
      <c r="R255" s="84" t="s">
        <v>1193</v>
      </c>
      <c r="S255" s="84" t="s">
        <v>1027</v>
      </c>
      <c r="T255" s="138" t="s">
        <v>1224</v>
      </c>
      <c r="U255" s="79" t="s">
        <v>63</v>
      </c>
      <c r="V255" s="87" t="str">
        <f t="shared" si="110"/>
        <v>Muy Baja</v>
      </c>
      <c r="W255" s="88">
        <v>1</v>
      </c>
      <c r="X255" s="87" t="str">
        <f t="shared" si="111"/>
        <v>Alta</v>
      </c>
      <c r="Y255" s="88">
        <v>4</v>
      </c>
      <c r="Z255" s="87" t="str">
        <f t="shared" si="112"/>
        <v>Alta</v>
      </c>
      <c r="AA255" s="88">
        <v>4</v>
      </c>
      <c r="AB255" s="89" t="str">
        <f t="shared" si="113"/>
        <v>Medio</v>
      </c>
      <c r="AC255" s="87">
        <f t="shared" si="114"/>
        <v>9</v>
      </c>
      <c r="AD255" s="79" t="s">
        <v>64</v>
      </c>
      <c r="AE255" s="79" t="s">
        <v>64</v>
      </c>
      <c r="AF255" s="101" t="s">
        <v>103</v>
      </c>
      <c r="AG255" s="89" t="s">
        <v>63</v>
      </c>
      <c r="AH255" s="89" t="s">
        <v>63</v>
      </c>
      <c r="AI255" s="89" t="s">
        <v>63</v>
      </c>
      <c r="AJ255" s="139" t="s">
        <v>64</v>
      </c>
      <c r="AK255" s="89" t="s">
        <v>63</v>
      </c>
      <c r="AL255" s="89" t="s">
        <v>63</v>
      </c>
      <c r="AM255" s="108" t="s">
        <v>1195</v>
      </c>
      <c r="AN255" s="105" t="s">
        <v>64</v>
      </c>
      <c r="AO255" s="105" t="s">
        <v>64</v>
      </c>
      <c r="AP255" s="105" t="s">
        <v>64</v>
      </c>
      <c r="AQ255" s="84">
        <v>45002</v>
      </c>
      <c r="AR255" s="121" t="s">
        <v>63</v>
      </c>
      <c r="AS255" s="81" t="s">
        <v>63</v>
      </c>
      <c r="AT255" s="81" t="s">
        <v>63</v>
      </c>
      <c r="AU255" s="81" t="s">
        <v>63</v>
      </c>
    </row>
    <row r="256" spans="1:47" ht="65" thickBot="1" x14ac:dyDescent="0.25">
      <c r="A256" s="78">
        <v>249</v>
      </c>
      <c r="B256" s="79" t="s">
        <v>63</v>
      </c>
      <c r="C256" s="79" t="s">
        <v>63</v>
      </c>
      <c r="D256" s="79" t="s">
        <v>63</v>
      </c>
      <c r="E256" s="97" t="s">
        <v>1225</v>
      </c>
      <c r="F256" s="107" t="s">
        <v>1226</v>
      </c>
      <c r="G256" s="79" t="s">
        <v>63</v>
      </c>
      <c r="H256" s="79" t="s">
        <v>63</v>
      </c>
      <c r="I256" s="81" t="s">
        <v>60</v>
      </c>
      <c r="J256" s="75" t="s">
        <v>1185</v>
      </c>
      <c r="K256" s="75" t="s">
        <v>1185</v>
      </c>
      <c r="L256" s="75" t="s">
        <v>1185</v>
      </c>
      <c r="M256" s="100" t="s">
        <v>1186</v>
      </c>
      <c r="N256" s="79" t="s">
        <v>1187</v>
      </c>
      <c r="O256" s="89" t="s">
        <v>63</v>
      </c>
      <c r="P256" s="79" t="s">
        <v>273</v>
      </c>
      <c r="Q256" s="84">
        <v>45113</v>
      </c>
      <c r="R256" s="84" t="s">
        <v>1027</v>
      </c>
      <c r="S256" s="84" t="s">
        <v>1227</v>
      </c>
      <c r="T256" s="138" t="s">
        <v>1228</v>
      </c>
      <c r="U256" s="79" t="s">
        <v>63</v>
      </c>
      <c r="V256" s="87" t="str">
        <f t="shared" si="110"/>
        <v>Muy Baja</v>
      </c>
      <c r="W256" s="88">
        <v>1</v>
      </c>
      <c r="X256" s="87" t="str">
        <f t="shared" si="111"/>
        <v>Alta</v>
      </c>
      <c r="Y256" s="88">
        <v>4</v>
      </c>
      <c r="Z256" s="87" t="str">
        <f t="shared" si="112"/>
        <v>Alta</v>
      </c>
      <c r="AA256" s="88">
        <v>4</v>
      </c>
      <c r="AB256" s="89" t="str">
        <f t="shared" si="113"/>
        <v>Medio</v>
      </c>
      <c r="AC256" s="87">
        <f t="shared" si="114"/>
        <v>9</v>
      </c>
      <c r="AD256" s="79" t="s">
        <v>64</v>
      </c>
      <c r="AE256" s="79" t="s">
        <v>64</v>
      </c>
      <c r="AF256" s="101" t="s">
        <v>103</v>
      </c>
      <c r="AG256" s="89" t="s">
        <v>63</v>
      </c>
      <c r="AH256" s="89" t="s">
        <v>63</v>
      </c>
      <c r="AI256" s="89" t="s">
        <v>63</v>
      </c>
      <c r="AJ256" s="139" t="s">
        <v>64</v>
      </c>
      <c r="AK256" s="89" t="s">
        <v>63</v>
      </c>
      <c r="AL256" s="89" t="s">
        <v>63</v>
      </c>
      <c r="AM256" s="108" t="s">
        <v>1195</v>
      </c>
      <c r="AN256" s="105" t="s">
        <v>64</v>
      </c>
      <c r="AO256" s="105" t="s">
        <v>64</v>
      </c>
      <c r="AP256" s="105" t="s">
        <v>64</v>
      </c>
      <c r="AQ256" s="94">
        <v>45113</v>
      </c>
      <c r="AR256" s="121" t="s">
        <v>63</v>
      </c>
      <c r="AS256" s="81" t="s">
        <v>63</v>
      </c>
      <c r="AT256" s="81" t="s">
        <v>63</v>
      </c>
      <c r="AU256" s="81" t="s">
        <v>63</v>
      </c>
    </row>
    <row r="257" spans="1:65" ht="76" thickBot="1" x14ac:dyDescent="0.25">
      <c r="A257" s="78">
        <v>250</v>
      </c>
      <c r="B257" s="79" t="s">
        <v>63</v>
      </c>
      <c r="C257" s="79" t="s">
        <v>63</v>
      </c>
      <c r="D257" s="79" t="s">
        <v>1229</v>
      </c>
      <c r="E257" s="78" t="s">
        <v>1230</v>
      </c>
      <c r="F257" s="107" t="s">
        <v>1231</v>
      </c>
      <c r="G257" s="79" t="s">
        <v>63</v>
      </c>
      <c r="H257" s="79" t="s">
        <v>63</v>
      </c>
      <c r="I257" s="81" t="s">
        <v>60</v>
      </c>
      <c r="J257" s="75" t="s">
        <v>1185</v>
      </c>
      <c r="K257" s="75" t="s">
        <v>1185</v>
      </c>
      <c r="L257" s="75" t="s">
        <v>1185</v>
      </c>
      <c r="M257" s="100" t="s">
        <v>1186</v>
      </c>
      <c r="N257" s="79" t="s">
        <v>1203</v>
      </c>
      <c r="O257" s="89" t="s">
        <v>63</v>
      </c>
      <c r="P257" s="79" t="s">
        <v>273</v>
      </c>
      <c r="Q257" s="84">
        <v>44046</v>
      </c>
      <c r="R257" s="84" t="s">
        <v>1193</v>
      </c>
      <c r="S257" s="84" t="s">
        <v>1193</v>
      </c>
      <c r="T257" s="138" t="s">
        <v>1232</v>
      </c>
      <c r="U257" s="79" t="s">
        <v>63</v>
      </c>
      <c r="V257" s="87" t="str">
        <f t="shared" si="110"/>
        <v>Muy Baja</v>
      </c>
      <c r="W257" s="88">
        <v>1</v>
      </c>
      <c r="X257" s="87" t="str">
        <f t="shared" si="111"/>
        <v>Alta</v>
      </c>
      <c r="Y257" s="88">
        <v>4</v>
      </c>
      <c r="Z257" s="87" t="str">
        <f t="shared" si="112"/>
        <v>Alta</v>
      </c>
      <c r="AA257" s="88">
        <v>4</v>
      </c>
      <c r="AB257" s="89" t="str">
        <f t="shared" si="113"/>
        <v>Medio</v>
      </c>
      <c r="AC257" s="87">
        <f t="shared" si="114"/>
        <v>9</v>
      </c>
      <c r="AD257" s="79" t="s">
        <v>64</v>
      </c>
      <c r="AE257" s="79" t="s">
        <v>64</v>
      </c>
      <c r="AF257" s="101" t="s">
        <v>103</v>
      </c>
      <c r="AG257" s="89" t="s">
        <v>63</v>
      </c>
      <c r="AH257" s="89" t="s">
        <v>63</v>
      </c>
      <c r="AI257" s="89" t="s">
        <v>63</v>
      </c>
      <c r="AJ257" s="139" t="s">
        <v>64</v>
      </c>
      <c r="AK257" s="89" t="s">
        <v>63</v>
      </c>
      <c r="AL257" s="89" t="s">
        <v>63</v>
      </c>
      <c r="AM257" s="108" t="s">
        <v>1189</v>
      </c>
      <c r="AN257" s="105" t="s">
        <v>64</v>
      </c>
      <c r="AO257" s="105" t="s">
        <v>64</v>
      </c>
      <c r="AP257" s="105" t="s">
        <v>64</v>
      </c>
      <c r="AQ257" s="84">
        <v>44046</v>
      </c>
      <c r="AR257" s="121" t="s">
        <v>63</v>
      </c>
      <c r="AS257" s="81" t="s">
        <v>63</v>
      </c>
      <c r="AT257" s="81" t="s">
        <v>63</v>
      </c>
      <c r="AU257" s="81" t="s">
        <v>63</v>
      </c>
    </row>
    <row r="258" spans="1:65" s="3" customFormat="1" ht="66.75" customHeight="1" thickBot="1" x14ac:dyDescent="0.25">
      <c r="A258" s="78">
        <v>251</v>
      </c>
      <c r="B258" s="79" t="s">
        <v>63</v>
      </c>
      <c r="C258" s="79" t="s">
        <v>63</v>
      </c>
      <c r="D258" s="79" t="s">
        <v>734</v>
      </c>
      <c r="E258" s="97" t="s">
        <v>890</v>
      </c>
      <c r="F258" s="98" t="s">
        <v>1235</v>
      </c>
      <c r="G258" s="98">
        <v>2</v>
      </c>
      <c r="H258" s="98">
        <v>4</v>
      </c>
      <c r="I258" s="81" t="s">
        <v>60</v>
      </c>
      <c r="J258" s="99" t="s">
        <v>892</v>
      </c>
      <c r="K258" s="100" t="s">
        <v>893</v>
      </c>
      <c r="L258" s="101" t="s">
        <v>894</v>
      </c>
      <c r="M258" s="100" t="s">
        <v>895</v>
      </c>
      <c r="N258" s="101" t="s">
        <v>896</v>
      </c>
      <c r="O258" s="89" t="s">
        <v>63</v>
      </c>
      <c r="P258" s="79" t="s">
        <v>273</v>
      </c>
      <c r="Q258" s="102">
        <v>42927</v>
      </c>
      <c r="R258" s="102" t="s">
        <v>261</v>
      </c>
      <c r="S258" s="102" t="s">
        <v>261</v>
      </c>
      <c r="T258" s="101" t="s">
        <v>897</v>
      </c>
      <c r="U258" s="101" t="s">
        <v>63</v>
      </c>
      <c r="V258" s="86" t="str">
        <f t="shared" si="110"/>
        <v>Alta</v>
      </c>
      <c r="W258" s="88">
        <v>4</v>
      </c>
      <c r="X258" s="86" t="str">
        <f t="shared" si="111"/>
        <v>Muy Alta</v>
      </c>
      <c r="Y258" s="88">
        <v>5</v>
      </c>
      <c r="Z258" s="86" t="str">
        <f t="shared" si="112"/>
        <v>Muy Alta</v>
      </c>
      <c r="AA258" s="88">
        <v>5</v>
      </c>
      <c r="AB258" s="89" t="str">
        <f t="shared" si="113"/>
        <v>Muy Alto</v>
      </c>
      <c r="AC258" s="86">
        <f t="shared" si="114"/>
        <v>14</v>
      </c>
      <c r="AD258" s="79" t="s">
        <v>75</v>
      </c>
      <c r="AE258" s="79" t="s">
        <v>64</v>
      </c>
      <c r="AF258" s="79" t="s">
        <v>105</v>
      </c>
      <c r="AG258" s="103" t="s">
        <v>1233</v>
      </c>
      <c r="AH258" s="89" t="s">
        <v>63</v>
      </c>
      <c r="AI258" s="89" t="s">
        <v>63</v>
      </c>
      <c r="AJ258" s="90" t="s">
        <v>64</v>
      </c>
      <c r="AK258" s="104" t="s">
        <v>63</v>
      </c>
      <c r="AL258" s="104" t="s">
        <v>63</v>
      </c>
      <c r="AM258" s="108" t="s">
        <v>63</v>
      </c>
      <c r="AN258" s="105" t="s">
        <v>75</v>
      </c>
      <c r="AO258" s="103" t="s">
        <v>64</v>
      </c>
      <c r="AP258" s="103" t="s">
        <v>64</v>
      </c>
      <c r="AQ258" s="91">
        <v>45485</v>
      </c>
      <c r="AR258" s="81" t="s">
        <v>63</v>
      </c>
      <c r="AS258" s="106" t="s">
        <v>64</v>
      </c>
      <c r="AT258" s="81" t="s">
        <v>63</v>
      </c>
      <c r="AU258" s="81" t="s">
        <v>63</v>
      </c>
      <c r="AV258"/>
      <c r="AW258"/>
      <c r="AX258"/>
      <c r="AY258"/>
      <c r="AZ258"/>
      <c r="BA258"/>
      <c r="BB258"/>
      <c r="BC258"/>
      <c r="BD258"/>
      <c r="BE258"/>
      <c r="BF258"/>
      <c r="BG258"/>
      <c r="BH258"/>
      <c r="BI258"/>
      <c r="BJ258"/>
      <c r="BK258"/>
      <c r="BL258"/>
      <c r="BM258"/>
    </row>
    <row r="259" spans="1:65" s="3" customFormat="1" ht="69" customHeight="1" thickBot="1" x14ac:dyDescent="0.25">
      <c r="A259" s="78">
        <v>252</v>
      </c>
      <c r="B259" s="79" t="s">
        <v>63</v>
      </c>
      <c r="C259" s="79" t="s">
        <v>63</v>
      </c>
      <c r="D259" s="79" t="s">
        <v>900</v>
      </c>
      <c r="E259" s="116" t="s">
        <v>901</v>
      </c>
      <c r="F259" s="107" t="s">
        <v>1236</v>
      </c>
      <c r="G259" s="107">
        <v>31</v>
      </c>
      <c r="H259" s="79" t="s">
        <v>63</v>
      </c>
      <c r="I259" s="81" t="s">
        <v>60</v>
      </c>
      <c r="J259" s="99" t="s">
        <v>892</v>
      </c>
      <c r="K259" s="100" t="s">
        <v>893</v>
      </c>
      <c r="L259" s="101" t="s">
        <v>894</v>
      </c>
      <c r="M259" s="100" t="s">
        <v>895</v>
      </c>
      <c r="N259" s="101" t="s">
        <v>747</v>
      </c>
      <c r="O259" s="89" t="s">
        <v>63</v>
      </c>
      <c r="P259" s="79" t="s">
        <v>273</v>
      </c>
      <c r="Q259" s="102">
        <v>42927</v>
      </c>
      <c r="R259" s="102" t="s">
        <v>261</v>
      </c>
      <c r="S259" s="102" t="s">
        <v>261</v>
      </c>
      <c r="T259" s="101" t="s">
        <v>897</v>
      </c>
      <c r="U259" s="101" t="s">
        <v>63</v>
      </c>
      <c r="V259" s="86" t="str">
        <f t="shared" si="110"/>
        <v>Media</v>
      </c>
      <c r="W259" s="88">
        <v>3</v>
      </c>
      <c r="X259" s="86" t="str">
        <f t="shared" si="111"/>
        <v>Muy Alta</v>
      </c>
      <c r="Y259" s="88">
        <v>5</v>
      </c>
      <c r="Z259" s="86" t="str">
        <f t="shared" si="112"/>
        <v>Muy Alta</v>
      </c>
      <c r="AA259" s="88">
        <v>5</v>
      </c>
      <c r="AB259" s="89" t="str">
        <f t="shared" si="113"/>
        <v>Muy Alto</v>
      </c>
      <c r="AC259" s="86">
        <f t="shared" si="114"/>
        <v>13</v>
      </c>
      <c r="AD259" s="79" t="s">
        <v>64</v>
      </c>
      <c r="AE259" s="79" t="s">
        <v>64</v>
      </c>
      <c r="AF259" s="79" t="s">
        <v>106</v>
      </c>
      <c r="AG259" s="103" t="s">
        <v>1233</v>
      </c>
      <c r="AH259" s="89" t="s">
        <v>63</v>
      </c>
      <c r="AI259" s="89" t="s">
        <v>63</v>
      </c>
      <c r="AJ259" s="90" t="s">
        <v>64</v>
      </c>
      <c r="AK259" s="104" t="s">
        <v>63</v>
      </c>
      <c r="AL259" s="104" t="s">
        <v>63</v>
      </c>
      <c r="AM259" s="108" t="s">
        <v>63</v>
      </c>
      <c r="AN259" s="105" t="s">
        <v>75</v>
      </c>
      <c r="AO259" s="103" t="s">
        <v>64</v>
      </c>
      <c r="AP259" s="103" t="s">
        <v>64</v>
      </c>
      <c r="AQ259" s="91">
        <v>45485</v>
      </c>
      <c r="AR259" s="81" t="s">
        <v>63</v>
      </c>
      <c r="AS259" s="106" t="s">
        <v>64</v>
      </c>
      <c r="AT259" s="81" t="s">
        <v>63</v>
      </c>
      <c r="AU259" s="81" t="s">
        <v>63</v>
      </c>
      <c r="AV259"/>
      <c r="AW259"/>
      <c r="AX259"/>
      <c r="AY259"/>
      <c r="AZ259"/>
      <c r="BA259"/>
      <c r="BB259"/>
      <c r="BC259"/>
      <c r="BD259"/>
      <c r="BE259"/>
      <c r="BF259"/>
      <c r="BG259"/>
      <c r="BH259"/>
      <c r="BI259"/>
      <c r="BJ259"/>
      <c r="BK259"/>
      <c r="BL259"/>
      <c r="BM259"/>
    </row>
    <row r="260" spans="1:65" s="1" customFormat="1" ht="63.5" customHeight="1" thickBot="1" x14ac:dyDescent="0.25">
      <c r="A260" s="78">
        <v>253</v>
      </c>
      <c r="B260" s="79" t="s">
        <v>63</v>
      </c>
      <c r="C260" s="79" t="s">
        <v>63</v>
      </c>
      <c r="D260" s="79" t="s">
        <v>905</v>
      </c>
      <c r="E260" s="78" t="s">
        <v>906</v>
      </c>
      <c r="F260" s="107" t="s">
        <v>1237</v>
      </c>
      <c r="G260" s="107">
        <v>4</v>
      </c>
      <c r="H260" s="107">
        <v>2</v>
      </c>
      <c r="I260" s="81" t="s">
        <v>60</v>
      </c>
      <c r="J260" s="99" t="s">
        <v>892</v>
      </c>
      <c r="K260" s="100" t="s">
        <v>893</v>
      </c>
      <c r="L260" s="101" t="s">
        <v>894</v>
      </c>
      <c r="M260" s="100" t="s">
        <v>895</v>
      </c>
      <c r="N260" s="101" t="s">
        <v>747</v>
      </c>
      <c r="O260" s="89" t="s">
        <v>63</v>
      </c>
      <c r="P260" s="79" t="s">
        <v>273</v>
      </c>
      <c r="Q260" s="102">
        <v>42927</v>
      </c>
      <c r="R260" s="102" t="s">
        <v>261</v>
      </c>
      <c r="S260" s="102" t="s">
        <v>261</v>
      </c>
      <c r="T260" s="101" t="s">
        <v>897</v>
      </c>
      <c r="U260" s="101" t="s">
        <v>63</v>
      </c>
      <c r="V260" s="86" t="str">
        <f t="shared" si="110"/>
        <v>Media</v>
      </c>
      <c r="W260" s="88">
        <v>3</v>
      </c>
      <c r="X260" s="86" t="str">
        <f t="shared" si="111"/>
        <v>Muy Alta</v>
      </c>
      <c r="Y260" s="88">
        <v>5</v>
      </c>
      <c r="Z260" s="86" t="str">
        <f t="shared" si="112"/>
        <v>Muy Alta</v>
      </c>
      <c r="AA260" s="88">
        <v>5</v>
      </c>
      <c r="AB260" s="89" t="str">
        <f t="shared" si="113"/>
        <v>Muy Alto</v>
      </c>
      <c r="AC260" s="86">
        <f t="shared" si="114"/>
        <v>13</v>
      </c>
      <c r="AD260" s="79" t="s">
        <v>64</v>
      </c>
      <c r="AE260" s="79" t="s">
        <v>64</v>
      </c>
      <c r="AF260" s="79" t="s">
        <v>103</v>
      </c>
      <c r="AG260" s="103" t="s">
        <v>1233</v>
      </c>
      <c r="AH260" s="89" t="s">
        <v>63</v>
      </c>
      <c r="AI260" s="89" t="s">
        <v>63</v>
      </c>
      <c r="AJ260" s="90" t="s">
        <v>64</v>
      </c>
      <c r="AK260" s="104" t="s">
        <v>63</v>
      </c>
      <c r="AL260" s="104" t="s">
        <v>63</v>
      </c>
      <c r="AM260" s="108" t="s">
        <v>63</v>
      </c>
      <c r="AN260" s="105" t="s">
        <v>75</v>
      </c>
      <c r="AO260" s="103" t="s">
        <v>64</v>
      </c>
      <c r="AP260" s="103" t="s">
        <v>64</v>
      </c>
      <c r="AQ260" s="91">
        <v>45485</v>
      </c>
      <c r="AR260" s="81" t="s">
        <v>63</v>
      </c>
      <c r="AS260" s="106" t="s">
        <v>64</v>
      </c>
      <c r="AT260" s="81" t="s">
        <v>63</v>
      </c>
      <c r="AU260" s="81" t="s">
        <v>63</v>
      </c>
      <c r="AV260"/>
      <c r="AW260"/>
      <c r="AX260"/>
      <c r="AY260"/>
      <c r="AZ260"/>
      <c r="BA260"/>
      <c r="BB260"/>
      <c r="BC260"/>
      <c r="BD260"/>
      <c r="BE260"/>
      <c r="BF260"/>
      <c r="BG260"/>
      <c r="BH260"/>
      <c r="BI260"/>
      <c r="BJ260"/>
      <c r="BK260"/>
      <c r="BL260"/>
      <c r="BM260"/>
    </row>
    <row r="261" spans="1:65" ht="46" thickBot="1" x14ac:dyDescent="0.25">
      <c r="A261" s="78">
        <v>254</v>
      </c>
      <c r="B261" s="79" t="s">
        <v>63</v>
      </c>
      <c r="C261" s="79" t="s">
        <v>63</v>
      </c>
      <c r="D261" s="79" t="s">
        <v>63</v>
      </c>
      <c r="E261" s="78" t="s">
        <v>1238</v>
      </c>
      <c r="F261" s="107" t="s">
        <v>1239</v>
      </c>
      <c r="G261" s="79" t="s">
        <v>63</v>
      </c>
      <c r="H261" s="79" t="s">
        <v>63</v>
      </c>
      <c r="I261" s="81" t="s">
        <v>60</v>
      </c>
      <c r="J261" s="115" t="s">
        <v>892</v>
      </c>
      <c r="K261" s="79" t="s">
        <v>893</v>
      </c>
      <c r="L261" s="79" t="s">
        <v>894</v>
      </c>
      <c r="M261" s="79" t="s">
        <v>895</v>
      </c>
      <c r="N261" s="101" t="s">
        <v>747</v>
      </c>
      <c r="O261" s="89" t="s">
        <v>63</v>
      </c>
      <c r="P261" s="79" t="s">
        <v>273</v>
      </c>
      <c r="Q261" s="102">
        <v>42927</v>
      </c>
      <c r="R261" s="84" t="s">
        <v>704</v>
      </c>
      <c r="S261" s="84" t="s">
        <v>704</v>
      </c>
      <c r="T261" s="79" t="s">
        <v>897</v>
      </c>
      <c r="U261" s="101" t="s">
        <v>63</v>
      </c>
      <c r="V261" s="86" t="str">
        <f t="shared" si="110"/>
        <v>Alta</v>
      </c>
      <c r="W261" s="88">
        <v>4</v>
      </c>
      <c r="X261" s="86" t="str">
        <f t="shared" si="111"/>
        <v>Muy Alta</v>
      </c>
      <c r="Y261" s="88">
        <v>5</v>
      </c>
      <c r="Z261" s="86" t="str">
        <f t="shared" si="112"/>
        <v>Muy Alta</v>
      </c>
      <c r="AA261" s="88">
        <v>5</v>
      </c>
      <c r="AB261" s="89" t="str">
        <f t="shared" si="113"/>
        <v>Muy Alto</v>
      </c>
      <c r="AC261" s="86">
        <f t="shared" si="114"/>
        <v>14</v>
      </c>
      <c r="AD261" s="79" t="s">
        <v>75</v>
      </c>
      <c r="AE261" s="79" t="s">
        <v>64</v>
      </c>
      <c r="AF261" s="79" t="s">
        <v>105</v>
      </c>
      <c r="AG261" s="103" t="s">
        <v>1233</v>
      </c>
      <c r="AH261" s="89" t="s">
        <v>63</v>
      </c>
      <c r="AI261" s="89" t="s">
        <v>63</v>
      </c>
      <c r="AJ261" s="90" t="s">
        <v>64</v>
      </c>
      <c r="AK261" s="104" t="s">
        <v>63</v>
      </c>
      <c r="AL261" s="104" t="s">
        <v>63</v>
      </c>
      <c r="AM261" s="108" t="s">
        <v>63</v>
      </c>
      <c r="AN261" s="105" t="s">
        <v>75</v>
      </c>
      <c r="AO261" s="103" t="s">
        <v>64</v>
      </c>
      <c r="AP261" s="103" t="s">
        <v>64</v>
      </c>
      <c r="AQ261" s="91">
        <v>45485</v>
      </c>
      <c r="AR261" s="81" t="s">
        <v>63</v>
      </c>
      <c r="AS261" s="106" t="s">
        <v>64</v>
      </c>
      <c r="AT261" s="81" t="s">
        <v>63</v>
      </c>
      <c r="AU261" s="81" t="s">
        <v>63</v>
      </c>
    </row>
    <row r="262" spans="1:65" ht="31" thickBot="1" x14ac:dyDescent="0.25">
      <c r="A262" s="78">
        <v>255</v>
      </c>
      <c r="B262" s="79" t="s">
        <v>63</v>
      </c>
      <c r="C262" s="79" t="s">
        <v>63</v>
      </c>
      <c r="D262" s="79" t="s">
        <v>63</v>
      </c>
      <c r="E262" s="78" t="s">
        <v>1240</v>
      </c>
      <c r="F262" s="107" t="s">
        <v>1241</v>
      </c>
      <c r="G262" s="79" t="s">
        <v>63</v>
      </c>
      <c r="H262" s="79" t="s">
        <v>63</v>
      </c>
      <c r="I262" s="81" t="s">
        <v>60</v>
      </c>
      <c r="J262" s="105" t="s">
        <v>892</v>
      </c>
      <c r="K262" s="79" t="s">
        <v>893</v>
      </c>
      <c r="L262" s="79" t="s">
        <v>894</v>
      </c>
      <c r="M262" s="79" t="s">
        <v>895</v>
      </c>
      <c r="N262" s="101" t="s">
        <v>747</v>
      </c>
      <c r="O262" s="89" t="s">
        <v>63</v>
      </c>
      <c r="P262" s="79" t="s">
        <v>273</v>
      </c>
      <c r="Q262" s="84">
        <v>42746</v>
      </c>
      <c r="R262" s="84" t="s">
        <v>704</v>
      </c>
      <c r="S262" s="84" t="s">
        <v>704</v>
      </c>
      <c r="T262" s="79" t="s">
        <v>897</v>
      </c>
      <c r="U262" s="101" t="s">
        <v>63</v>
      </c>
      <c r="V262" s="86" t="str">
        <f t="shared" si="110"/>
        <v>Alta</v>
      </c>
      <c r="W262" s="88">
        <v>4</v>
      </c>
      <c r="X262" s="86" t="str">
        <f t="shared" si="111"/>
        <v>Muy Alta</v>
      </c>
      <c r="Y262" s="88">
        <v>5</v>
      </c>
      <c r="Z262" s="86" t="str">
        <f t="shared" si="112"/>
        <v>Muy Alta</v>
      </c>
      <c r="AA262" s="88">
        <v>5</v>
      </c>
      <c r="AB262" s="89" t="str">
        <f t="shared" si="113"/>
        <v>Muy Alto</v>
      </c>
      <c r="AC262" s="86">
        <f t="shared" si="114"/>
        <v>14</v>
      </c>
      <c r="AD262" s="79" t="s">
        <v>64</v>
      </c>
      <c r="AE262" s="79" t="s">
        <v>64</v>
      </c>
      <c r="AF262" s="101" t="s">
        <v>103</v>
      </c>
      <c r="AG262" s="103" t="s">
        <v>1233</v>
      </c>
      <c r="AH262" s="89" t="s">
        <v>63</v>
      </c>
      <c r="AI262" s="89" t="s">
        <v>63</v>
      </c>
      <c r="AJ262" s="90" t="s">
        <v>64</v>
      </c>
      <c r="AK262" s="104" t="s">
        <v>63</v>
      </c>
      <c r="AL262" s="104" t="s">
        <v>63</v>
      </c>
      <c r="AM262" s="108" t="s">
        <v>63</v>
      </c>
      <c r="AN262" s="105" t="s">
        <v>75</v>
      </c>
      <c r="AO262" s="103" t="s">
        <v>64</v>
      </c>
      <c r="AP262" s="103" t="s">
        <v>64</v>
      </c>
      <c r="AQ262" s="91">
        <v>45485</v>
      </c>
      <c r="AR262" s="81" t="s">
        <v>63</v>
      </c>
      <c r="AS262" s="106" t="s">
        <v>64</v>
      </c>
      <c r="AT262" s="81" t="s">
        <v>63</v>
      </c>
      <c r="AU262" s="81" t="s">
        <v>63</v>
      </c>
    </row>
    <row r="263" spans="1:65" ht="65" thickBot="1" x14ac:dyDescent="0.25">
      <c r="A263" s="78">
        <v>256</v>
      </c>
      <c r="B263" s="101" t="s">
        <v>1242</v>
      </c>
      <c r="C263" s="101" t="s">
        <v>63</v>
      </c>
      <c r="D263" s="101" t="s">
        <v>63</v>
      </c>
      <c r="E263" s="98" t="s">
        <v>1243</v>
      </c>
      <c r="F263" s="98" t="s">
        <v>1244</v>
      </c>
      <c r="G263" s="101" t="s">
        <v>63</v>
      </c>
      <c r="H263" s="101" t="s">
        <v>63</v>
      </c>
      <c r="I263" s="106" t="s">
        <v>60</v>
      </c>
      <c r="J263" s="140" t="s">
        <v>111</v>
      </c>
      <c r="K263" s="100" t="s">
        <v>1245</v>
      </c>
      <c r="L263" s="100" t="s">
        <v>1245</v>
      </c>
      <c r="M263" s="100" t="s">
        <v>1246</v>
      </c>
      <c r="N263" s="101" t="s">
        <v>1247</v>
      </c>
      <c r="O263" s="100" t="s">
        <v>1248</v>
      </c>
      <c r="P263" s="101" t="s">
        <v>235</v>
      </c>
      <c r="Q263" s="102">
        <v>45484</v>
      </c>
      <c r="R263" s="102" t="s">
        <v>361</v>
      </c>
      <c r="S263" s="85" t="s">
        <v>361</v>
      </c>
      <c r="T263" s="101" t="s">
        <v>1249</v>
      </c>
      <c r="U263" s="128" t="s">
        <v>1250</v>
      </c>
      <c r="V263" s="141" t="str">
        <f t="shared" si="110"/>
        <v>Muy Alta</v>
      </c>
      <c r="W263" s="125">
        <v>5</v>
      </c>
      <c r="X263" s="142" t="str">
        <f t="shared" si="111"/>
        <v>Muy Alta</v>
      </c>
      <c r="Y263" s="125">
        <v>5</v>
      </c>
      <c r="Z263" s="141" t="str">
        <f t="shared" si="112"/>
        <v>Muy Alta</v>
      </c>
      <c r="AA263" s="127">
        <v>5</v>
      </c>
      <c r="AB263" s="128" t="str">
        <f t="shared" si="113"/>
        <v>Muy Alto</v>
      </c>
      <c r="AC263" s="141">
        <f t="shared" si="114"/>
        <v>15</v>
      </c>
      <c r="AD263" s="101" t="s">
        <v>75</v>
      </c>
      <c r="AE263" s="100" t="s">
        <v>64</v>
      </c>
      <c r="AF263" s="101" t="s">
        <v>103</v>
      </c>
      <c r="AG263" s="133" t="s">
        <v>1251</v>
      </c>
      <c r="AH263" s="101" t="s">
        <v>75</v>
      </c>
      <c r="AI263" s="3" t="s">
        <v>75</v>
      </c>
      <c r="AJ263" s="100" t="s">
        <v>75</v>
      </c>
      <c r="AK263" s="130" t="s">
        <v>1252</v>
      </c>
      <c r="AL263" s="130" t="s">
        <v>237</v>
      </c>
      <c r="AM263" s="108" t="s">
        <v>1253</v>
      </c>
      <c r="AN263" s="136" t="s">
        <v>64</v>
      </c>
      <c r="AO263" s="136" t="s">
        <v>64</v>
      </c>
      <c r="AP263" s="136" t="s">
        <v>64</v>
      </c>
      <c r="AQ263" s="91">
        <v>45484</v>
      </c>
      <c r="AR263" s="130" t="s">
        <v>63</v>
      </c>
      <c r="AS263" s="106" t="s">
        <v>64</v>
      </c>
      <c r="AT263" s="106" t="s">
        <v>64</v>
      </c>
      <c r="AU263" s="106" t="s">
        <v>64</v>
      </c>
    </row>
    <row r="264" spans="1:65" ht="64" x14ac:dyDescent="0.2">
      <c r="A264" s="78">
        <v>257</v>
      </c>
      <c r="B264" s="101" t="s">
        <v>1242</v>
      </c>
      <c r="C264" s="101" t="s">
        <v>63</v>
      </c>
      <c r="D264" s="101" t="s">
        <v>63</v>
      </c>
      <c r="E264" s="107" t="s">
        <v>1254</v>
      </c>
      <c r="F264" s="107" t="s">
        <v>1255</v>
      </c>
      <c r="G264" s="101" t="s">
        <v>63</v>
      </c>
      <c r="H264" s="101" t="s">
        <v>63</v>
      </c>
      <c r="I264" s="81" t="s">
        <v>60</v>
      </c>
      <c r="J264" s="140" t="s">
        <v>111</v>
      </c>
      <c r="K264" s="100" t="s">
        <v>1245</v>
      </c>
      <c r="L264" s="100" t="s">
        <v>1245</v>
      </c>
      <c r="M264" s="100" t="s">
        <v>1246</v>
      </c>
      <c r="N264" s="101" t="s">
        <v>1247</v>
      </c>
      <c r="O264" s="79" t="s">
        <v>1256</v>
      </c>
      <c r="P264" s="101" t="s">
        <v>235</v>
      </c>
      <c r="Q264" s="102">
        <v>45484</v>
      </c>
      <c r="R264" s="102" t="s">
        <v>361</v>
      </c>
      <c r="S264" s="85" t="s">
        <v>361</v>
      </c>
      <c r="T264" s="79" t="s">
        <v>1257</v>
      </c>
      <c r="U264" s="128" t="s">
        <v>1250</v>
      </c>
      <c r="V264" s="86" t="str">
        <f t="shared" si="110"/>
        <v>Muy Alta</v>
      </c>
      <c r="W264" s="88">
        <v>5</v>
      </c>
      <c r="X264" s="86" t="str">
        <f t="shared" si="111"/>
        <v>Muy Alta</v>
      </c>
      <c r="Y264" s="88">
        <v>5</v>
      </c>
      <c r="Z264" s="86" t="str">
        <f t="shared" si="112"/>
        <v>Alta</v>
      </c>
      <c r="AA264" s="88">
        <v>4</v>
      </c>
      <c r="AB264" s="89" t="str">
        <f t="shared" si="113"/>
        <v>Muy Alto</v>
      </c>
      <c r="AC264" s="86">
        <f t="shared" si="114"/>
        <v>14</v>
      </c>
      <c r="AD264" s="101" t="s">
        <v>75</v>
      </c>
      <c r="AE264" s="100" t="s">
        <v>64</v>
      </c>
      <c r="AF264" s="101" t="s">
        <v>103</v>
      </c>
      <c r="AG264" s="133" t="s">
        <v>1251</v>
      </c>
      <c r="AH264" s="79" t="s">
        <v>75</v>
      </c>
      <c r="AI264" s="79" t="s">
        <v>75</v>
      </c>
      <c r="AJ264" s="79" t="s">
        <v>75</v>
      </c>
      <c r="AK264" s="130" t="s">
        <v>1252</v>
      </c>
      <c r="AL264" s="130" t="s">
        <v>237</v>
      </c>
      <c r="AM264" s="108" t="s">
        <v>1258</v>
      </c>
      <c r="AN264" s="136" t="s">
        <v>64</v>
      </c>
      <c r="AO264" s="136" t="s">
        <v>64</v>
      </c>
      <c r="AP264" s="136" t="s">
        <v>64</v>
      </c>
      <c r="AQ264" s="91">
        <v>45484</v>
      </c>
      <c r="AR264" s="130" t="s">
        <v>63</v>
      </c>
      <c r="AS264" s="106" t="s">
        <v>64</v>
      </c>
      <c r="AT264" s="106" t="s">
        <v>64</v>
      </c>
      <c r="AU264" s="106" t="s">
        <v>64</v>
      </c>
    </row>
    <row r="265" spans="1:65" ht="128" x14ac:dyDescent="0.2">
      <c r="A265" s="78">
        <v>258</v>
      </c>
      <c r="B265" s="79" t="s">
        <v>1263</v>
      </c>
      <c r="C265" s="79" t="s">
        <v>1264</v>
      </c>
      <c r="D265" s="79" t="s">
        <v>1265</v>
      </c>
      <c r="E265" s="78" t="s">
        <v>1266</v>
      </c>
      <c r="F265" s="80" t="s">
        <v>1267</v>
      </c>
      <c r="G265" s="78" t="s">
        <v>1268</v>
      </c>
      <c r="H265" s="78" t="s">
        <v>63</v>
      </c>
      <c r="I265" s="81" t="s">
        <v>60</v>
      </c>
      <c r="J265" s="82" t="s">
        <v>1269</v>
      </c>
      <c r="K265" s="82" t="s">
        <v>1269</v>
      </c>
      <c r="L265" s="79" t="s">
        <v>1144</v>
      </c>
      <c r="M265" s="79" t="s">
        <v>1270</v>
      </c>
      <c r="N265" s="79" t="s">
        <v>1271</v>
      </c>
      <c r="O265" s="79" t="s">
        <v>1266</v>
      </c>
      <c r="P265" s="79" t="s">
        <v>235</v>
      </c>
      <c r="Q265" s="84">
        <v>44155</v>
      </c>
      <c r="R265" s="84" t="s">
        <v>1089</v>
      </c>
      <c r="S265" s="84" t="s">
        <v>1089</v>
      </c>
      <c r="T265" s="77" t="s">
        <v>1287</v>
      </c>
      <c r="U265" s="79" t="s">
        <v>63</v>
      </c>
      <c r="V265" s="86" t="str">
        <f t="shared" si="110"/>
        <v>Baja</v>
      </c>
      <c r="W265" s="79">
        <v>2</v>
      </c>
      <c r="X265" s="87" t="s">
        <v>1291</v>
      </c>
      <c r="Y265" s="88">
        <v>2</v>
      </c>
      <c r="Z265" s="87" t="s">
        <v>1292</v>
      </c>
      <c r="AA265" s="88">
        <v>4</v>
      </c>
      <c r="AB265" s="89" t="str">
        <f t="shared" si="113"/>
        <v>Medio</v>
      </c>
      <c r="AC265" s="86">
        <f t="shared" si="114"/>
        <v>8</v>
      </c>
      <c r="AD265" s="90" t="s">
        <v>64</v>
      </c>
      <c r="AE265" s="90" t="s">
        <v>64</v>
      </c>
      <c r="AF265" s="90" t="s">
        <v>65</v>
      </c>
      <c r="AG265" s="89" t="s">
        <v>82</v>
      </c>
      <c r="AH265" s="90" t="s">
        <v>82</v>
      </c>
      <c r="AI265" s="90" t="s">
        <v>82</v>
      </c>
      <c r="AJ265" s="90" t="s">
        <v>64</v>
      </c>
      <c r="AK265" s="81" t="s">
        <v>82</v>
      </c>
      <c r="AL265" s="81" t="s">
        <v>82</v>
      </c>
      <c r="AM265" s="108" t="s">
        <v>82</v>
      </c>
      <c r="AN265" s="89" t="s">
        <v>64</v>
      </c>
      <c r="AO265" s="89" t="s">
        <v>64</v>
      </c>
      <c r="AP265" s="89" t="s">
        <v>64</v>
      </c>
      <c r="AQ265" s="91">
        <v>45484</v>
      </c>
      <c r="AR265" s="81" t="s">
        <v>82</v>
      </c>
      <c r="AS265" s="81" t="s">
        <v>64</v>
      </c>
      <c r="AT265" s="77" t="s">
        <v>1287</v>
      </c>
      <c r="AU265" s="81" t="s">
        <v>82</v>
      </c>
    </row>
    <row r="266" spans="1:65" ht="128" x14ac:dyDescent="0.2">
      <c r="A266" s="78">
        <v>259</v>
      </c>
      <c r="B266" s="79" t="s">
        <v>1263</v>
      </c>
      <c r="C266" s="79" t="s">
        <v>1264</v>
      </c>
      <c r="D266" s="79" t="s">
        <v>63</v>
      </c>
      <c r="E266" s="78" t="s">
        <v>1272</v>
      </c>
      <c r="F266" s="80" t="s">
        <v>1273</v>
      </c>
      <c r="G266" s="78" t="s">
        <v>1268</v>
      </c>
      <c r="H266" s="78" t="s">
        <v>63</v>
      </c>
      <c r="I266" s="81" t="s">
        <v>60</v>
      </c>
      <c r="J266" s="82" t="s">
        <v>1269</v>
      </c>
      <c r="K266" s="82" t="s">
        <v>1269</v>
      </c>
      <c r="L266" s="79" t="s">
        <v>1144</v>
      </c>
      <c r="M266" s="79" t="s">
        <v>1270</v>
      </c>
      <c r="N266" s="79" t="s">
        <v>747</v>
      </c>
      <c r="O266" s="78" t="s">
        <v>1272</v>
      </c>
      <c r="P266" s="79" t="s">
        <v>235</v>
      </c>
      <c r="Q266" s="84">
        <v>44040</v>
      </c>
      <c r="R266" s="84" t="s">
        <v>1089</v>
      </c>
      <c r="S266" s="84" t="s">
        <v>1089</v>
      </c>
      <c r="T266" s="77" t="s">
        <v>1288</v>
      </c>
      <c r="U266" s="79" t="s">
        <v>63</v>
      </c>
      <c r="V266" s="86" t="str">
        <f t="shared" si="110"/>
        <v>Baja</v>
      </c>
      <c r="W266" s="79">
        <v>2</v>
      </c>
      <c r="X266" s="87" t="s">
        <v>1291</v>
      </c>
      <c r="Y266" s="88">
        <v>2</v>
      </c>
      <c r="Z266" s="87" t="s">
        <v>1292</v>
      </c>
      <c r="AA266" s="88">
        <v>4</v>
      </c>
      <c r="AB266" s="89" t="str">
        <f t="shared" si="113"/>
        <v>Medio</v>
      </c>
      <c r="AC266" s="86">
        <f t="shared" si="114"/>
        <v>8</v>
      </c>
      <c r="AD266" s="90" t="s">
        <v>64</v>
      </c>
      <c r="AE266" s="90" t="s">
        <v>64</v>
      </c>
      <c r="AF266" s="90" t="s">
        <v>65</v>
      </c>
      <c r="AG266" s="89" t="s">
        <v>82</v>
      </c>
      <c r="AH266" s="90" t="s">
        <v>82</v>
      </c>
      <c r="AI266" s="90" t="s">
        <v>82</v>
      </c>
      <c r="AJ266" s="90" t="s">
        <v>64</v>
      </c>
      <c r="AK266" s="81" t="s">
        <v>82</v>
      </c>
      <c r="AL266" s="81" t="s">
        <v>82</v>
      </c>
      <c r="AM266" s="108" t="s">
        <v>82</v>
      </c>
      <c r="AN266" s="89" t="s">
        <v>64</v>
      </c>
      <c r="AO266" s="89" t="s">
        <v>64</v>
      </c>
      <c r="AP266" s="89" t="s">
        <v>64</v>
      </c>
      <c r="AQ266" s="91">
        <v>45484</v>
      </c>
      <c r="AR266" s="81" t="s">
        <v>82</v>
      </c>
      <c r="AS266" s="81" t="s">
        <v>64</v>
      </c>
      <c r="AT266" s="77" t="s">
        <v>1288</v>
      </c>
      <c r="AU266" s="81" t="s">
        <v>82</v>
      </c>
    </row>
    <row r="267" spans="1:65" ht="128" x14ac:dyDescent="0.2">
      <c r="A267" s="78">
        <v>260</v>
      </c>
      <c r="B267" s="79" t="s">
        <v>1263</v>
      </c>
      <c r="C267" s="79" t="s">
        <v>1264</v>
      </c>
      <c r="D267" s="79" t="s">
        <v>63</v>
      </c>
      <c r="E267" s="78" t="s">
        <v>1274</v>
      </c>
      <c r="F267" s="80" t="s">
        <v>1275</v>
      </c>
      <c r="G267" s="78" t="s">
        <v>1268</v>
      </c>
      <c r="H267" s="78" t="s">
        <v>63</v>
      </c>
      <c r="I267" s="81" t="s">
        <v>60</v>
      </c>
      <c r="J267" s="82" t="s">
        <v>1269</v>
      </c>
      <c r="K267" s="82" t="s">
        <v>1269</v>
      </c>
      <c r="L267" s="79" t="s">
        <v>1144</v>
      </c>
      <c r="M267" s="79" t="s">
        <v>1270</v>
      </c>
      <c r="N267" s="79" t="s">
        <v>747</v>
      </c>
      <c r="O267" s="78" t="s">
        <v>1286</v>
      </c>
      <c r="P267" s="79" t="s">
        <v>235</v>
      </c>
      <c r="Q267" s="84">
        <v>44040</v>
      </c>
      <c r="R267" s="84" t="s">
        <v>1089</v>
      </c>
      <c r="S267" s="84" t="s">
        <v>1089</v>
      </c>
      <c r="T267" s="77" t="s">
        <v>1287</v>
      </c>
      <c r="U267" s="79" t="s">
        <v>63</v>
      </c>
      <c r="V267" s="86" t="str">
        <f t="shared" si="110"/>
        <v>Baja</v>
      </c>
      <c r="W267" s="79">
        <v>2</v>
      </c>
      <c r="X267" s="87" t="s">
        <v>1291</v>
      </c>
      <c r="Y267" s="88">
        <v>2</v>
      </c>
      <c r="Z267" s="87" t="s">
        <v>1292</v>
      </c>
      <c r="AA267" s="88">
        <v>4</v>
      </c>
      <c r="AB267" s="89" t="str">
        <f t="shared" si="113"/>
        <v>Medio</v>
      </c>
      <c r="AC267" s="86">
        <f t="shared" si="114"/>
        <v>8</v>
      </c>
      <c r="AD267" s="90" t="s">
        <v>64</v>
      </c>
      <c r="AE267" s="90" t="s">
        <v>64</v>
      </c>
      <c r="AF267" s="90" t="s">
        <v>65</v>
      </c>
      <c r="AG267" s="89" t="s">
        <v>82</v>
      </c>
      <c r="AH267" s="90" t="s">
        <v>82</v>
      </c>
      <c r="AI267" s="90" t="s">
        <v>82</v>
      </c>
      <c r="AJ267" s="90" t="s">
        <v>64</v>
      </c>
      <c r="AK267" s="81" t="s">
        <v>82</v>
      </c>
      <c r="AL267" s="81" t="s">
        <v>82</v>
      </c>
      <c r="AM267" s="108" t="s">
        <v>82</v>
      </c>
      <c r="AN267" s="89" t="s">
        <v>64</v>
      </c>
      <c r="AO267" s="89" t="s">
        <v>64</v>
      </c>
      <c r="AP267" s="89" t="s">
        <v>64</v>
      </c>
      <c r="AQ267" s="91">
        <v>45484</v>
      </c>
      <c r="AR267" s="81" t="s">
        <v>82</v>
      </c>
      <c r="AS267" s="81" t="s">
        <v>64</v>
      </c>
      <c r="AT267" s="77" t="s">
        <v>1287</v>
      </c>
      <c r="AU267" s="81" t="s">
        <v>82</v>
      </c>
    </row>
    <row r="268" spans="1:65" ht="128" x14ac:dyDescent="0.2">
      <c r="A268" s="78">
        <v>261</v>
      </c>
      <c r="B268" s="79" t="s">
        <v>1263</v>
      </c>
      <c r="C268" s="79" t="s">
        <v>1264</v>
      </c>
      <c r="D268" s="79" t="s">
        <v>63</v>
      </c>
      <c r="E268" s="78" t="s">
        <v>1276</v>
      </c>
      <c r="F268" s="80" t="s">
        <v>1277</v>
      </c>
      <c r="G268" s="78" t="s">
        <v>1268</v>
      </c>
      <c r="H268" s="78" t="s">
        <v>63</v>
      </c>
      <c r="I268" s="81" t="s">
        <v>60</v>
      </c>
      <c r="J268" s="82" t="s">
        <v>1269</v>
      </c>
      <c r="K268" s="82" t="s">
        <v>1269</v>
      </c>
      <c r="L268" s="79" t="s">
        <v>1144</v>
      </c>
      <c r="M268" s="79" t="s">
        <v>1270</v>
      </c>
      <c r="N268" s="79" t="s">
        <v>747</v>
      </c>
      <c r="O268" s="78" t="s">
        <v>1276</v>
      </c>
      <c r="P268" s="79" t="s">
        <v>235</v>
      </c>
      <c r="Q268" s="84">
        <v>43455</v>
      </c>
      <c r="R268" s="84" t="s">
        <v>1089</v>
      </c>
      <c r="S268" s="84" t="s">
        <v>1089</v>
      </c>
      <c r="T268" s="77" t="s">
        <v>1287</v>
      </c>
      <c r="U268" s="79" t="s">
        <v>63</v>
      </c>
      <c r="V268" s="86" t="str">
        <f t="shared" si="110"/>
        <v>Baja</v>
      </c>
      <c r="W268" s="79">
        <v>2</v>
      </c>
      <c r="X268" s="87" t="s">
        <v>1291</v>
      </c>
      <c r="Y268" s="88">
        <v>2</v>
      </c>
      <c r="Z268" s="87" t="s">
        <v>1292</v>
      </c>
      <c r="AA268" s="88">
        <v>4</v>
      </c>
      <c r="AB268" s="89" t="str">
        <f t="shared" si="113"/>
        <v>Medio</v>
      </c>
      <c r="AC268" s="86">
        <f t="shared" si="114"/>
        <v>8</v>
      </c>
      <c r="AD268" s="90" t="s">
        <v>64</v>
      </c>
      <c r="AE268" s="90" t="s">
        <v>64</v>
      </c>
      <c r="AF268" s="90" t="s">
        <v>65</v>
      </c>
      <c r="AG268" s="89" t="s">
        <v>82</v>
      </c>
      <c r="AH268" s="90" t="s">
        <v>82</v>
      </c>
      <c r="AI268" s="90" t="s">
        <v>82</v>
      </c>
      <c r="AJ268" s="90" t="s">
        <v>64</v>
      </c>
      <c r="AK268" s="81" t="s">
        <v>82</v>
      </c>
      <c r="AL268" s="81" t="s">
        <v>82</v>
      </c>
      <c r="AM268" s="108" t="s">
        <v>82</v>
      </c>
      <c r="AN268" s="89" t="s">
        <v>64</v>
      </c>
      <c r="AO268" s="89" t="s">
        <v>64</v>
      </c>
      <c r="AP268" s="89" t="s">
        <v>64</v>
      </c>
      <c r="AQ268" s="91">
        <v>45484</v>
      </c>
      <c r="AR268" s="81" t="s">
        <v>82</v>
      </c>
      <c r="AS268" s="81" t="s">
        <v>64</v>
      </c>
      <c r="AT268" s="77" t="s">
        <v>1287</v>
      </c>
      <c r="AU268" s="81" t="s">
        <v>82</v>
      </c>
    </row>
    <row r="269" spans="1:65" ht="64" x14ac:dyDescent="0.2">
      <c r="A269" s="78">
        <v>262</v>
      </c>
      <c r="B269" s="79" t="s">
        <v>1263</v>
      </c>
      <c r="C269" s="79" t="s">
        <v>63</v>
      </c>
      <c r="D269" s="79" t="s">
        <v>63</v>
      </c>
      <c r="E269" s="78" t="s">
        <v>1278</v>
      </c>
      <c r="F269" s="80" t="s">
        <v>1279</v>
      </c>
      <c r="G269" s="78" t="s">
        <v>1280</v>
      </c>
      <c r="H269" s="78" t="s">
        <v>1281</v>
      </c>
      <c r="I269" s="81" t="s">
        <v>60</v>
      </c>
      <c r="J269" s="82" t="s">
        <v>1269</v>
      </c>
      <c r="K269" s="82" t="s">
        <v>1269</v>
      </c>
      <c r="L269" s="79" t="s">
        <v>1144</v>
      </c>
      <c r="M269" s="79" t="s">
        <v>1270</v>
      </c>
      <c r="N269" s="79" t="s">
        <v>747</v>
      </c>
      <c r="O269" s="78" t="s">
        <v>1278</v>
      </c>
      <c r="P269" s="79" t="s">
        <v>235</v>
      </c>
      <c r="Q269" s="84">
        <v>44040</v>
      </c>
      <c r="R269" s="84" t="s">
        <v>1089</v>
      </c>
      <c r="S269" s="84" t="s">
        <v>1089</v>
      </c>
      <c r="T269" s="77" t="s">
        <v>1289</v>
      </c>
      <c r="U269" s="79" t="s">
        <v>63</v>
      </c>
      <c r="V269" s="86" t="str">
        <f t="shared" si="110"/>
        <v>Baja</v>
      </c>
      <c r="W269" s="79">
        <v>2</v>
      </c>
      <c r="X269" s="87" t="s">
        <v>1291</v>
      </c>
      <c r="Y269" s="88">
        <v>2</v>
      </c>
      <c r="Z269" s="87" t="s">
        <v>1292</v>
      </c>
      <c r="AA269" s="88">
        <v>4</v>
      </c>
      <c r="AB269" s="89" t="str">
        <f t="shared" si="113"/>
        <v>Medio</v>
      </c>
      <c r="AC269" s="86">
        <f t="shared" si="114"/>
        <v>8</v>
      </c>
      <c r="AD269" s="90" t="s">
        <v>64</v>
      </c>
      <c r="AE269" s="90" t="s">
        <v>64</v>
      </c>
      <c r="AF269" s="90" t="s">
        <v>65</v>
      </c>
      <c r="AG269" s="89" t="s">
        <v>82</v>
      </c>
      <c r="AH269" s="90" t="s">
        <v>82</v>
      </c>
      <c r="AI269" s="90" t="s">
        <v>82</v>
      </c>
      <c r="AJ269" s="90" t="s">
        <v>64</v>
      </c>
      <c r="AK269" s="81" t="s">
        <v>82</v>
      </c>
      <c r="AL269" s="81" t="s">
        <v>82</v>
      </c>
      <c r="AM269" s="108" t="s">
        <v>82</v>
      </c>
      <c r="AN269" s="89" t="s">
        <v>64</v>
      </c>
      <c r="AO269" s="89" t="s">
        <v>64</v>
      </c>
      <c r="AP269" s="89" t="s">
        <v>64</v>
      </c>
      <c r="AQ269" s="91">
        <v>45484</v>
      </c>
      <c r="AR269" s="81" t="s">
        <v>82</v>
      </c>
      <c r="AS269" s="81" t="s">
        <v>64</v>
      </c>
      <c r="AT269" s="77" t="s">
        <v>1289</v>
      </c>
      <c r="AU269" s="81" t="s">
        <v>82</v>
      </c>
    </row>
    <row r="270" spans="1:65" ht="48" x14ac:dyDescent="0.2">
      <c r="A270" s="78">
        <v>263</v>
      </c>
      <c r="B270" s="79" t="s">
        <v>1263</v>
      </c>
      <c r="C270" s="79" t="s">
        <v>63</v>
      </c>
      <c r="D270" s="79" t="s">
        <v>63</v>
      </c>
      <c r="E270" s="78" t="s">
        <v>1282</v>
      </c>
      <c r="F270" s="80" t="s">
        <v>1283</v>
      </c>
      <c r="G270" s="78" t="s">
        <v>1284</v>
      </c>
      <c r="H270" s="3" t="s">
        <v>1285</v>
      </c>
      <c r="I270" s="81" t="s">
        <v>60</v>
      </c>
      <c r="J270" s="82" t="s">
        <v>1269</v>
      </c>
      <c r="K270" s="82" t="s">
        <v>1269</v>
      </c>
      <c r="L270" s="79" t="s">
        <v>1144</v>
      </c>
      <c r="M270" s="79" t="s">
        <v>1270</v>
      </c>
      <c r="N270" s="79" t="s">
        <v>747</v>
      </c>
      <c r="O270" s="78" t="s">
        <v>1282</v>
      </c>
      <c r="P270" s="79" t="s">
        <v>235</v>
      </c>
      <c r="Q270" s="84">
        <v>43160</v>
      </c>
      <c r="R270" s="84" t="s">
        <v>1089</v>
      </c>
      <c r="S270" s="84" t="s">
        <v>1089</v>
      </c>
      <c r="T270" s="77" t="s">
        <v>1290</v>
      </c>
      <c r="U270" s="79" t="s">
        <v>63</v>
      </c>
      <c r="V270" s="86" t="str">
        <f t="shared" ref="V270" si="115">IF(W270=1,"Muy Baja",IF(W270=2,"Baja",IF(W270=3,"Media",IF(W270=4,"Alta",IF(W270=5,"Muy Alta", "No Aplica")))))</f>
        <v>Baja</v>
      </c>
      <c r="W270" s="79">
        <v>2</v>
      </c>
      <c r="X270" s="87" t="s">
        <v>1291</v>
      </c>
      <c r="Y270" s="88">
        <v>2</v>
      </c>
      <c r="Z270" s="87" t="s">
        <v>1292</v>
      </c>
      <c r="AA270" s="88">
        <v>4</v>
      </c>
      <c r="AB270" s="89" t="str">
        <f t="shared" ref="AB270" si="116">IF(AND(AC270&gt;0,AC270&lt;4),"Muy Bajo",IF(AND(AC270&gt;=4,AC270&lt;7),"Bajo",IF(AND(AC270&gt;=7,AC270&lt;10),"Medio",IF(AND(AC270&gt;=10,AC270&lt;13),"Alto",IF(AND(AC270&gt;=13,AC270&lt;=15),"Muy Alto", "No Aplica")))))</f>
        <v>Medio</v>
      </c>
      <c r="AC270" s="86">
        <f t="shared" ref="AC270" si="117">SUM(W270,Y270,AA270)</f>
        <v>8</v>
      </c>
      <c r="AD270" s="90" t="s">
        <v>64</v>
      </c>
      <c r="AE270" s="90" t="s">
        <v>64</v>
      </c>
      <c r="AF270" s="90" t="s">
        <v>65</v>
      </c>
      <c r="AG270" s="89" t="s">
        <v>82</v>
      </c>
      <c r="AH270" s="90" t="s">
        <v>82</v>
      </c>
      <c r="AI270" s="90" t="s">
        <v>82</v>
      </c>
      <c r="AJ270" s="90" t="s">
        <v>64</v>
      </c>
      <c r="AK270" s="81" t="s">
        <v>82</v>
      </c>
      <c r="AL270" s="81" t="s">
        <v>82</v>
      </c>
      <c r="AM270" s="108" t="s">
        <v>82</v>
      </c>
      <c r="AN270" s="89" t="s">
        <v>64</v>
      </c>
      <c r="AO270" s="89" t="s">
        <v>64</v>
      </c>
      <c r="AP270" s="89" t="s">
        <v>64</v>
      </c>
      <c r="AQ270" s="91">
        <v>45484</v>
      </c>
      <c r="AR270" s="81" t="s">
        <v>82</v>
      </c>
      <c r="AS270" s="81" t="s">
        <v>64</v>
      </c>
      <c r="AT270" s="77" t="s">
        <v>1290</v>
      </c>
      <c r="AU270" s="81" t="s">
        <v>82</v>
      </c>
    </row>
    <row r="271" spans="1:65" ht="45" x14ac:dyDescent="0.2">
      <c r="A271" s="78">
        <v>264</v>
      </c>
      <c r="B271" s="83" t="s">
        <v>1293</v>
      </c>
      <c r="C271" s="78" t="s">
        <v>1294</v>
      </c>
      <c r="D271" s="78" t="s">
        <v>1295</v>
      </c>
      <c r="E271" s="78" t="s">
        <v>1296</v>
      </c>
      <c r="F271" s="83" t="s">
        <v>1297</v>
      </c>
      <c r="G271" s="83">
        <v>29</v>
      </c>
      <c r="H271" s="95" t="s">
        <v>63</v>
      </c>
      <c r="I271" s="83" t="s">
        <v>76</v>
      </c>
      <c r="J271" s="83" t="s">
        <v>1298</v>
      </c>
      <c r="K271" s="78" t="s">
        <v>435</v>
      </c>
      <c r="L271" s="78" t="s">
        <v>1299</v>
      </c>
      <c r="M271" s="78" t="s">
        <v>1300</v>
      </c>
      <c r="N271" s="78" t="s">
        <v>1300</v>
      </c>
      <c r="O271" s="79" t="s">
        <v>63</v>
      </c>
      <c r="P271" s="79" t="s">
        <v>235</v>
      </c>
      <c r="Q271" s="96">
        <v>45354</v>
      </c>
      <c r="R271" s="84" t="s">
        <v>605</v>
      </c>
      <c r="S271" s="84" t="s">
        <v>605</v>
      </c>
      <c r="T271" s="83" t="s">
        <v>111</v>
      </c>
      <c r="U271" s="83" t="s">
        <v>111</v>
      </c>
      <c r="V271" s="86" t="str">
        <f t="shared" ref="V271:V275" si="118">IF(W271=1,"Muy Baja",IF(W271=2,"Baja",IF(W271=3,"Media",IF(W271=4,"Alta",IF(W271=5,"Muy Alta", "No Aplica")))))</f>
        <v>Baja</v>
      </c>
      <c r="W271" s="79">
        <v>2</v>
      </c>
      <c r="X271" s="87" t="s">
        <v>1291</v>
      </c>
      <c r="Y271" s="88">
        <v>2</v>
      </c>
      <c r="Z271" s="87" t="s">
        <v>1292</v>
      </c>
      <c r="AA271" s="88">
        <v>4</v>
      </c>
      <c r="AB271" s="89" t="str">
        <f t="shared" ref="AB271:AB275" si="119">IF(AND(AC271&gt;0,AC271&lt;4),"Muy Bajo",IF(AND(AC271&gt;=4,AC271&lt;7),"Bajo",IF(AND(AC271&gt;=7,AC271&lt;10),"Medio",IF(AND(AC271&gt;=10,AC271&lt;13),"Alto",IF(AND(AC271&gt;=13,AC271&lt;=15),"Muy Alto", "No Aplica")))))</f>
        <v>Medio</v>
      </c>
      <c r="AC271" s="86">
        <f t="shared" ref="AC271:AC275" si="120">SUM(W271,Y271,AA271)</f>
        <v>8</v>
      </c>
      <c r="AD271" s="83" t="s">
        <v>75</v>
      </c>
      <c r="AE271" s="83" t="s">
        <v>64</v>
      </c>
      <c r="AF271" s="90" t="s">
        <v>65</v>
      </c>
      <c r="AG271" s="83" t="s">
        <v>1301</v>
      </c>
      <c r="AH271" s="83" t="s">
        <v>75</v>
      </c>
      <c r="AI271" s="83" t="s">
        <v>64</v>
      </c>
      <c r="AJ271" s="83" t="s">
        <v>64</v>
      </c>
      <c r="AK271" s="83" t="s">
        <v>75</v>
      </c>
      <c r="AL271" s="83" t="s">
        <v>443</v>
      </c>
      <c r="AM271" s="108" t="s">
        <v>1302</v>
      </c>
      <c r="AN271" s="83" t="s">
        <v>64</v>
      </c>
      <c r="AO271" s="83" t="s">
        <v>64</v>
      </c>
      <c r="AP271" s="83" t="s">
        <v>64</v>
      </c>
      <c r="AQ271" s="96">
        <v>45478</v>
      </c>
      <c r="AR271" s="83" t="s">
        <v>111</v>
      </c>
      <c r="AS271" s="83" t="s">
        <v>64</v>
      </c>
      <c r="AT271" s="83" t="s">
        <v>111</v>
      </c>
      <c r="AU271" s="83" t="s">
        <v>111</v>
      </c>
    </row>
    <row r="272" spans="1:65" ht="45" x14ac:dyDescent="0.2">
      <c r="A272" s="78">
        <v>265</v>
      </c>
      <c r="B272" s="83" t="s">
        <v>1293</v>
      </c>
      <c r="C272" s="78" t="s">
        <v>1294</v>
      </c>
      <c r="D272" s="78" t="s">
        <v>1303</v>
      </c>
      <c r="E272" s="78" t="s">
        <v>1304</v>
      </c>
      <c r="F272" s="83" t="s">
        <v>1297</v>
      </c>
      <c r="G272" s="83">
        <v>29</v>
      </c>
      <c r="H272" s="95" t="s">
        <v>63</v>
      </c>
      <c r="I272" s="83" t="s">
        <v>76</v>
      </c>
      <c r="J272" s="83" t="s">
        <v>1298</v>
      </c>
      <c r="K272" s="78" t="s">
        <v>435</v>
      </c>
      <c r="L272" s="78" t="s">
        <v>1299</v>
      </c>
      <c r="M272" s="78" t="s">
        <v>1300</v>
      </c>
      <c r="N272" s="78" t="s">
        <v>1300</v>
      </c>
      <c r="O272" s="79" t="s">
        <v>63</v>
      </c>
      <c r="P272" s="79" t="s">
        <v>235</v>
      </c>
      <c r="Q272" s="96">
        <v>45354</v>
      </c>
      <c r="R272" s="84" t="s">
        <v>605</v>
      </c>
      <c r="S272" s="84" t="s">
        <v>605</v>
      </c>
      <c r="T272" s="83" t="s">
        <v>111</v>
      </c>
      <c r="U272" s="83" t="s">
        <v>111</v>
      </c>
      <c r="V272" s="86" t="str">
        <f t="shared" si="118"/>
        <v>Baja</v>
      </c>
      <c r="W272" s="79">
        <v>2</v>
      </c>
      <c r="X272" s="87" t="s">
        <v>1291</v>
      </c>
      <c r="Y272" s="88">
        <v>2</v>
      </c>
      <c r="Z272" s="87" t="s">
        <v>1292</v>
      </c>
      <c r="AA272" s="88">
        <v>4</v>
      </c>
      <c r="AB272" s="89" t="str">
        <f t="shared" si="119"/>
        <v>Medio</v>
      </c>
      <c r="AC272" s="86">
        <f t="shared" si="120"/>
        <v>8</v>
      </c>
      <c r="AD272" s="83" t="s">
        <v>64</v>
      </c>
      <c r="AE272" s="83" t="s">
        <v>64</v>
      </c>
      <c r="AF272" s="90" t="s">
        <v>65</v>
      </c>
      <c r="AG272" s="83" t="s">
        <v>1301</v>
      </c>
      <c r="AH272" s="83" t="s">
        <v>75</v>
      </c>
      <c r="AI272" s="83" t="s">
        <v>64</v>
      </c>
      <c r="AJ272" s="83" t="s">
        <v>64</v>
      </c>
      <c r="AK272" s="83" t="s">
        <v>75</v>
      </c>
      <c r="AL272" s="83" t="s">
        <v>443</v>
      </c>
      <c r="AM272" s="108" t="s">
        <v>1302</v>
      </c>
      <c r="AN272" s="83" t="s">
        <v>64</v>
      </c>
      <c r="AO272" s="83" t="s">
        <v>64</v>
      </c>
      <c r="AP272" s="83" t="s">
        <v>64</v>
      </c>
      <c r="AQ272" s="96">
        <v>45478</v>
      </c>
      <c r="AR272" s="83" t="s">
        <v>111</v>
      </c>
      <c r="AS272" s="83" t="s">
        <v>64</v>
      </c>
      <c r="AT272" s="83" t="s">
        <v>111</v>
      </c>
      <c r="AU272" s="83" t="s">
        <v>111</v>
      </c>
    </row>
    <row r="273" spans="1:47" ht="339" customHeight="1" x14ac:dyDescent="0.2">
      <c r="A273" s="78">
        <v>266</v>
      </c>
      <c r="B273" s="78" t="s">
        <v>1097</v>
      </c>
      <c r="C273" s="78" t="s">
        <v>63</v>
      </c>
      <c r="D273" s="78" t="s">
        <v>63</v>
      </c>
      <c r="E273" s="78" t="s">
        <v>1101</v>
      </c>
      <c r="F273" s="107" t="s">
        <v>1337</v>
      </c>
      <c r="G273" s="78" t="s">
        <v>63</v>
      </c>
      <c r="H273" s="78" t="s">
        <v>63</v>
      </c>
      <c r="I273" s="83" t="s">
        <v>86</v>
      </c>
      <c r="J273" s="146" t="s">
        <v>1098</v>
      </c>
      <c r="K273" s="78" t="s">
        <v>1085</v>
      </c>
      <c r="L273" s="78" t="s">
        <v>1084</v>
      </c>
      <c r="M273" s="78" t="s">
        <v>1338</v>
      </c>
      <c r="N273" s="78" t="s">
        <v>1087</v>
      </c>
      <c r="O273" s="78" t="s">
        <v>111</v>
      </c>
      <c r="P273" s="78" t="s">
        <v>920</v>
      </c>
      <c r="Q273" s="92">
        <v>44252</v>
      </c>
      <c r="R273" s="78" t="s">
        <v>236</v>
      </c>
      <c r="S273" s="78" t="s">
        <v>236</v>
      </c>
      <c r="T273" s="78" t="s">
        <v>1318</v>
      </c>
      <c r="U273" s="147" t="s">
        <v>118</v>
      </c>
      <c r="V273" s="78" t="str">
        <f t="shared" si="118"/>
        <v>Muy Alta</v>
      </c>
      <c r="W273" s="83">
        <v>5</v>
      </c>
      <c r="X273" s="78" t="str">
        <f t="shared" ref="X273:X275" si="121">IF(Y273=1,"Muy Baja",IF(Y273=2,"Baja",IF(Y273=3,"Media",IF(Y273=4,"Alta",IF(Y273=5,"Muy Alta", "No Aplica")))))</f>
        <v>Muy Alta</v>
      </c>
      <c r="Y273" s="83">
        <v>5</v>
      </c>
      <c r="Z273" s="78" t="str">
        <f t="shared" ref="Z273:Z275" si="122">IF(AA273=1,"Muy Baja",IF(AA273=2,"Baja",IF(AA273=3,"Media",IF(AA273=4,"Alta",IF(AA273=5,"Muy Alta", "No Aplica")))))</f>
        <v>Muy Alta</v>
      </c>
      <c r="AA273" s="83">
        <v>5</v>
      </c>
      <c r="AB273" s="147" t="str">
        <f t="shared" si="119"/>
        <v>Muy Alto</v>
      </c>
      <c r="AC273" s="148">
        <f t="shared" si="120"/>
        <v>15</v>
      </c>
      <c r="AD273" s="78" t="s">
        <v>64</v>
      </c>
      <c r="AE273" s="78" t="s">
        <v>64</v>
      </c>
      <c r="AF273" s="78" t="s">
        <v>63</v>
      </c>
      <c r="AG273" s="78" t="s">
        <v>63</v>
      </c>
      <c r="AH273" s="78" t="s">
        <v>63</v>
      </c>
      <c r="AI273" s="78" t="s">
        <v>63</v>
      </c>
      <c r="AJ273" s="78" t="s">
        <v>75</v>
      </c>
      <c r="AK273" s="83" t="s">
        <v>1092</v>
      </c>
      <c r="AL273" s="83" t="s">
        <v>1089</v>
      </c>
      <c r="AM273" s="78" t="s">
        <v>1318</v>
      </c>
      <c r="AN273" s="147" t="s">
        <v>64</v>
      </c>
      <c r="AO273" s="147" t="s">
        <v>64</v>
      </c>
      <c r="AP273" s="147" t="s">
        <v>64</v>
      </c>
      <c r="AQ273" s="96">
        <v>44252</v>
      </c>
      <c r="AR273" s="78" t="s">
        <v>63</v>
      </c>
      <c r="AS273" s="78" t="s">
        <v>63</v>
      </c>
      <c r="AT273" s="78" t="s">
        <v>63</v>
      </c>
      <c r="AU273" s="78" t="s">
        <v>63</v>
      </c>
    </row>
    <row r="274" spans="1:47" ht="32" x14ac:dyDescent="0.2">
      <c r="A274" s="78">
        <v>267</v>
      </c>
      <c r="B274" s="78" t="s">
        <v>1097</v>
      </c>
      <c r="C274" s="78" t="s">
        <v>63</v>
      </c>
      <c r="D274" s="78" t="s">
        <v>63</v>
      </c>
      <c r="E274" s="78" t="s">
        <v>1339</v>
      </c>
      <c r="F274" s="107" t="s">
        <v>1340</v>
      </c>
      <c r="G274" s="78" t="s">
        <v>63</v>
      </c>
      <c r="H274" s="78" t="s">
        <v>63</v>
      </c>
      <c r="I274" s="83" t="s">
        <v>79</v>
      </c>
      <c r="J274" s="146" t="s">
        <v>1098</v>
      </c>
      <c r="K274" s="78" t="s">
        <v>1085</v>
      </c>
      <c r="L274" s="78" t="s">
        <v>1084</v>
      </c>
      <c r="M274" s="78" t="s">
        <v>1086</v>
      </c>
      <c r="N274" s="78" t="s">
        <v>1087</v>
      </c>
      <c r="O274" s="78" t="s">
        <v>111</v>
      </c>
      <c r="P274" s="78" t="s">
        <v>235</v>
      </c>
      <c r="Q274" s="92">
        <v>41640</v>
      </c>
      <c r="R274" s="78" t="s">
        <v>63</v>
      </c>
      <c r="S274" s="78" t="s">
        <v>236</v>
      </c>
      <c r="T274" s="78" t="s">
        <v>111</v>
      </c>
      <c r="U274" s="147" t="s">
        <v>118</v>
      </c>
      <c r="V274" s="78" t="str">
        <f t="shared" si="118"/>
        <v>Alta</v>
      </c>
      <c r="W274" s="83">
        <v>4</v>
      </c>
      <c r="X274" s="78" t="str">
        <f t="shared" si="121"/>
        <v>Alta</v>
      </c>
      <c r="Y274" s="83">
        <v>4</v>
      </c>
      <c r="Z274" s="78" t="str">
        <f t="shared" si="122"/>
        <v>Media</v>
      </c>
      <c r="AA274" s="83">
        <v>3</v>
      </c>
      <c r="AB274" s="147" t="str">
        <f t="shared" si="119"/>
        <v>Alto</v>
      </c>
      <c r="AC274" s="148">
        <f t="shared" si="120"/>
        <v>11</v>
      </c>
      <c r="AD274" s="78" t="s">
        <v>64</v>
      </c>
      <c r="AE274" s="78" t="s">
        <v>64</v>
      </c>
      <c r="AF274" s="78" t="s">
        <v>63</v>
      </c>
      <c r="AG274" s="78" t="s">
        <v>63</v>
      </c>
      <c r="AH274" s="78" t="s">
        <v>63</v>
      </c>
      <c r="AI274" s="78" t="s">
        <v>63</v>
      </c>
      <c r="AJ274" s="78" t="s">
        <v>75</v>
      </c>
      <c r="AK274" s="83" t="s">
        <v>1092</v>
      </c>
      <c r="AL274" s="83" t="s">
        <v>1089</v>
      </c>
      <c r="AM274" s="78" t="s">
        <v>1333</v>
      </c>
      <c r="AN274" s="147" t="s">
        <v>64</v>
      </c>
      <c r="AO274" s="147" t="s">
        <v>64</v>
      </c>
      <c r="AP274" s="147" t="s">
        <v>64</v>
      </c>
      <c r="AQ274" s="96">
        <v>45132</v>
      </c>
      <c r="AR274" s="78" t="s">
        <v>63</v>
      </c>
      <c r="AS274" s="78" t="s">
        <v>63</v>
      </c>
      <c r="AT274" s="78" t="s">
        <v>63</v>
      </c>
      <c r="AU274" s="78" t="s">
        <v>63</v>
      </c>
    </row>
    <row r="275" spans="1:47" ht="45" x14ac:dyDescent="0.2">
      <c r="A275" s="78">
        <v>268</v>
      </c>
      <c r="B275" s="78" t="s">
        <v>435</v>
      </c>
      <c r="C275" s="79" t="s">
        <v>63</v>
      </c>
      <c r="D275" s="78" t="s">
        <v>63</v>
      </c>
      <c r="E275" s="78" t="s">
        <v>1342</v>
      </c>
      <c r="F275" s="78" t="s">
        <v>690</v>
      </c>
      <c r="G275" s="78" t="s">
        <v>63</v>
      </c>
      <c r="H275" s="78" t="s">
        <v>63</v>
      </c>
      <c r="I275" s="83" t="s">
        <v>83</v>
      </c>
      <c r="J275" s="78" t="s">
        <v>435</v>
      </c>
      <c r="K275" s="78" t="s">
        <v>435</v>
      </c>
      <c r="L275" s="78" t="s">
        <v>435</v>
      </c>
      <c r="M275" s="79" t="s">
        <v>693</v>
      </c>
      <c r="N275" s="79" t="s">
        <v>694</v>
      </c>
      <c r="O275" s="78" t="s">
        <v>63</v>
      </c>
      <c r="P275" s="78" t="s">
        <v>235</v>
      </c>
      <c r="Q275" s="84"/>
      <c r="R275" s="84" t="s">
        <v>605</v>
      </c>
      <c r="S275" s="84" t="s">
        <v>236</v>
      </c>
      <c r="T275" s="78" t="s">
        <v>1318</v>
      </c>
      <c r="U275" s="81" t="s">
        <v>118</v>
      </c>
      <c r="V275" s="78" t="str">
        <f t="shared" si="118"/>
        <v>Muy Alta</v>
      </c>
      <c r="W275" s="83">
        <v>5</v>
      </c>
      <c r="X275" s="78" t="str">
        <f t="shared" si="121"/>
        <v>Alta</v>
      </c>
      <c r="Y275" s="83">
        <v>4</v>
      </c>
      <c r="Z275" s="78" t="str">
        <f t="shared" si="122"/>
        <v>Alta</v>
      </c>
      <c r="AA275" s="83">
        <v>4</v>
      </c>
      <c r="AB275" s="83" t="str">
        <f t="shared" si="119"/>
        <v>Muy Alto</v>
      </c>
      <c r="AC275" s="78">
        <f t="shared" si="120"/>
        <v>13</v>
      </c>
      <c r="AD275" s="79" t="s">
        <v>64</v>
      </c>
      <c r="AE275" s="79" t="s">
        <v>64</v>
      </c>
      <c r="AF275" s="93" t="s">
        <v>104</v>
      </c>
      <c r="AG275" s="79" t="s">
        <v>1341</v>
      </c>
      <c r="AH275" s="79" t="s">
        <v>75</v>
      </c>
      <c r="AI275" s="79" t="s">
        <v>64</v>
      </c>
      <c r="AJ275" s="79" t="s">
        <v>75</v>
      </c>
      <c r="AK275" s="81" t="s">
        <v>1134</v>
      </c>
      <c r="AL275" s="81" t="s">
        <v>261</v>
      </c>
      <c r="AM275" s="81" t="s">
        <v>1135</v>
      </c>
      <c r="AN275" s="81"/>
      <c r="AO275" s="81"/>
      <c r="AP275" s="81"/>
      <c r="AQ275" s="92">
        <v>45478</v>
      </c>
      <c r="AR275" s="78" t="s">
        <v>63</v>
      </c>
      <c r="AS275" s="81" t="s">
        <v>75</v>
      </c>
      <c r="AT275" s="81" t="s">
        <v>75</v>
      </c>
      <c r="AU275" s="81" t="s">
        <v>63</v>
      </c>
    </row>
    <row r="276" spans="1:47" ht="90" x14ac:dyDescent="0.2">
      <c r="A276" s="78">
        <v>269</v>
      </c>
      <c r="B276" s="78" t="s">
        <v>1097</v>
      </c>
      <c r="C276" s="78" t="s">
        <v>63</v>
      </c>
      <c r="D276" s="78" t="s">
        <v>63</v>
      </c>
      <c r="E276" s="78" t="s">
        <v>1343</v>
      </c>
      <c r="F276" s="107" t="s">
        <v>1344</v>
      </c>
      <c r="G276" s="78" t="s">
        <v>63</v>
      </c>
      <c r="H276" s="78" t="s">
        <v>63</v>
      </c>
      <c r="I276" s="83" t="s">
        <v>86</v>
      </c>
      <c r="J276" s="146" t="s">
        <v>1098</v>
      </c>
      <c r="K276" s="78" t="s">
        <v>1085</v>
      </c>
      <c r="L276" s="78" t="s">
        <v>1084</v>
      </c>
      <c r="M276" s="78" t="s">
        <v>1345</v>
      </c>
      <c r="N276" s="78" t="s">
        <v>1087</v>
      </c>
      <c r="O276" s="78" t="s">
        <v>111</v>
      </c>
      <c r="P276" s="78" t="s">
        <v>920</v>
      </c>
      <c r="Q276" s="92">
        <v>44252</v>
      </c>
      <c r="R276" s="78" t="s">
        <v>236</v>
      </c>
      <c r="S276" s="78" t="s">
        <v>236</v>
      </c>
      <c r="T276" s="78" t="s">
        <v>111</v>
      </c>
      <c r="U276" s="147" t="s">
        <v>118</v>
      </c>
      <c r="V276" s="78" t="str">
        <f t="shared" ref="V276" si="123">IF(W276=1,"Muy Baja",IF(W276=2,"Baja",IF(W276=3,"Media",IF(W276=4,"Alta",IF(W276=5,"Muy Alta", "No Aplica")))))</f>
        <v>Muy Alta</v>
      </c>
      <c r="W276" s="83">
        <v>5</v>
      </c>
      <c r="X276" s="78" t="str">
        <f t="shared" ref="X276" si="124">IF(Y276=1,"Muy Baja",IF(Y276=2,"Baja",IF(Y276=3,"Media",IF(Y276=4,"Alta",IF(Y276=5,"Muy Alta", "No Aplica")))))</f>
        <v>Muy Alta</v>
      </c>
      <c r="Y276" s="83">
        <v>5</v>
      </c>
      <c r="Z276" s="78" t="str">
        <f t="shared" ref="Z276" si="125">IF(AA276=1,"Muy Baja",IF(AA276=2,"Baja",IF(AA276=3,"Media",IF(AA276=4,"Alta",IF(AA276=5,"Muy Alta", "No Aplica")))))</f>
        <v>Muy Alta</v>
      </c>
      <c r="AA276" s="83">
        <v>5</v>
      </c>
      <c r="AB276" s="147" t="str">
        <f t="shared" ref="AB276" si="126">IF(AND(AC276&gt;0,AC276&lt;4),"Muy Bajo",IF(AND(AC276&gt;=4,AC276&lt;7),"Bajo",IF(AND(AC276&gt;=7,AC276&lt;10),"Medio",IF(AND(AC276&gt;=10,AC276&lt;13),"Alto",IF(AND(AC276&gt;=13,AC276&lt;=15),"Muy Alto", "No Aplica")))))</f>
        <v>Muy Alto</v>
      </c>
      <c r="AC276" s="148">
        <f t="shared" ref="AC276" si="127">SUM(W276,Y276,AA276)</f>
        <v>15</v>
      </c>
      <c r="AD276" s="78" t="s">
        <v>64</v>
      </c>
      <c r="AE276" s="78" t="s">
        <v>64</v>
      </c>
      <c r="AF276" s="78" t="s">
        <v>63</v>
      </c>
      <c r="AG276" s="78" t="s">
        <v>63</v>
      </c>
      <c r="AH276" s="78" t="s">
        <v>63</v>
      </c>
      <c r="AI276" s="78" t="s">
        <v>63</v>
      </c>
      <c r="AJ276" s="78" t="s">
        <v>75</v>
      </c>
      <c r="AK276" s="83" t="s">
        <v>1092</v>
      </c>
      <c r="AL276" s="83" t="s">
        <v>1089</v>
      </c>
      <c r="AM276" s="78" t="s">
        <v>63</v>
      </c>
      <c r="AN276" s="147" t="s">
        <v>64</v>
      </c>
      <c r="AO276" s="147" t="s">
        <v>64</v>
      </c>
      <c r="AP276" s="147" t="s">
        <v>64</v>
      </c>
      <c r="AQ276" s="96">
        <v>44252</v>
      </c>
      <c r="AR276" s="78" t="s">
        <v>63</v>
      </c>
      <c r="AS276" s="78" t="s">
        <v>63</v>
      </c>
      <c r="AT276" s="78" t="s">
        <v>63</v>
      </c>
      <c r="AU276" s="78" t="s">
        <v>63</v>
      </c>
    </row>
    <row r="277" spans="1:47" x14ac:dyDescent="0.15">
      <c r="Q277" s="83"/>
      <c r="R277" s="83"/>
      <c r="S277" s="83"/>
    </row>
  </sheetData>
  <autoFilter ref="A7:BM275" xr:uid="{00000000-0001-0000-0000-000000000000}"/>
  <mergeCells count="46">
    <mergeCell ref="I6:I7"/>
    <mergeCell ref="P6:P7"/>
    <mergeCell ref="Q6:Q7"/>
    <mergeCell ref="AN5:AP5"/>
    <mergeCell ref="AN6:AN7"/>
    <mergeCell ref="AO6:AO7"/>
    <mergeCell ref="AP6:AP7"/>
    <mergeCell ref="V5:AA5"/>
    <mergeCell ref="AB5:AC6"/>
    <mergeCell ref="V6:W6"/>
    <mergeCell ref="X6:Y6"/>
    <mergeCell ref="Z6:AA6"/>
    <mergeCell ref="AL6:AL7"/>
    <mergeCell ref="AM6:AM7"/>
    <mergeCell ref="A1:C4"/>
    <mergeCell ref="J6:J7"/>
    <mergeCell ref="A6:A7"/>
    <mergeCell ref="E6:E7"/>
    <mergeCell ref="F6:F7"/>
    <mergeCell ref="C6:C7"/>
    <mergeCell ref="D4:L4"/>
    <mergeCell ref="D6:D7"/>
    <mergeCell ref="B6:B7"/>
    <mergeCell ref="G6:G7"/>
    <mergeCell ref="H6:H7"/>
    <mergeCell ref="K6:L6"/>
    <mergeCell ref="D1:AU3"/>
    <mergeCell ref="AE4:AU4"/>
    <mergeCell ref="M4:AD4"/>
    <mergeCell ref="T6:T7"/>
    <mergeCell ref="AU5:AU7"/>
    <mergeCell ref="AD5:AI6"/>
    <mergeCell ref="U5:U6"/>
    <mergeCell ref="B5:T5"/>
    <mergeCell ref="O6:O7"/>
    <mergeCell ref="M6:N6"/>
    <mergeCell ref="R6:R7"/>
    <mergeCell ref="S6:S7"/>
    <mergeCell ref="AJ5:AM5"/>
    <mergeCell ref="AQ5:AR5"/>
    <mergeCell ref="AJ6:AJ7"/>
    <mergeCell ref="AK6:AK7"/>
    <mergeCell ref="AQ6:AQ7"/>
    <mergeCell ref="AR6:AR7"/>
    <mergeCell ref="AS5:AS7"/>
    <mergeCell ref="AT5:AT7"/>
  </mergeCells>
  <phoneticPr fontId="27" type="noConversion"/>
  <conditionalFormatting sqref="E8:E12">
    <cfRule type="duplicateValues" dxfId="53" priority="864"/>
  </conditionalFormatting>
  <conditionalFormatting sqref="E50:E67">
    <cfRule type="duplicateValues" dxfId="52" priority="924"/>
  </conditionalFormatting>
  <conditionalFormatting sqref="E120:E128 E136 E140 E144:E156">
    <cfRule type="duplicateValues" dxfId="51" priority="690"/>
  </conditionalFormatting>
  <conditionalFormatting sqref="E129">
    <cfRule type="duplicateValues" dxfId="50" priority="688"/>
  </conditionalFormatting>
  <conditionalFormatting sqref="E130">
    <cfRule type="duplicateValues" dxfId="49" priority="687"/>
  </conditionalFormatting>
  <conditionalFormatting sqref="E131:E135">
    <cfRule type="duplicateValues" dxfId="48" priority="686"/>
  </conditionalFormatting>
  <conditionalFormatting sqref="E137:E139">
    <cfRule type="duplicateValues" dxfId="47" priority="685"/>
  </conditionalFormatting>
  <conditionalFormatting sqref="E141:E143">
    <cfRule type="duplicateValues" dxfId="46" priority="684"/>
  </conditionalFormatting>
  <conditionalFormatting sqref="E157 E159:E161 E163:E166">
    <cfRule type="duplicateValues" dxfId="45" priority="654"/>
  </conditionalFormatting>
  <conditionalFormatting sqref="E168 E170:E172 E174:E177">
    <cfRule type="duplicateValues" dxfId="44" priority="624"/>
  </conditionalFormatting>
  <conditionalFormatting sqref="E188:E191">
    <cfRule type="duplicateValues" dxfId="43" priority="564"/>
  </conditionalFormatting>
  <conditionalFormatting sqref="E192:E198">
    <cfRule type="duplicateValues" dxfId="42" priority="437"/>
  </conditionalFormatting>
  <conditionalFormatting sqref="E199:E206">
    <cfRule type="duplicateValues" dxfId="41" priority="925"/>
  </conditionalFormatting>
  <conditionalFormatting sqref="E218:E226">
    <cfRule type="duplicateValues" dxfId="40" priority="516"/>
  </conditionalFormatting>
  <conditionalFormatting sqref="E236:E246">
    <cfRule type="duplicateValues" dxfId="39" priority="419"/>
  </conditionalFormatting>
  <conditionalFormatting sqref="E247:E257">
    <cfRule type="duplicateValues" dxfId="38" priority="388"/>
  </conditionalFormatting>
  <conditionalFormatting sqref="E258">
    <cfRule type="duplicateValues" dxfId="37" priority="370"/>
  </conditionalFormatting>
  <conditionalFormatting sqref="E259">
    <cfRule type="duplicateValues" dxfId="36" priority="340"/>
  </conditionalFormatting>
  <conditionalFormatting sqref="E260">
    <cfRule type="duplicateValues" dxfId="35" priority="310"/>
  </conditionalFormatting>
  <conditionalFormatting sqref="E261:E262">
    <cfRule type="duplicateValues" dxfId="34" priority="280"/>
  </conditionalFormatting>
  <conditionalFormatting sqref="E263:E264">
    <cfRule type="duplicateValues" dxfId="33" priority="249"/>
  </conditionalFormatting>
  <conditionalFormatting sqref="E265:E270">
    <cfRule type="duplicateValues" dxfId="32" priority="219"/>
  </conditionalFormatting>
  <conditionalFormatting sqref="F8">
    <cfRule type="duplicateValues" dxfId="31" priority="808"/>
  </conditionalFormatting>
  <conditionalFormatting sqref="F10:F11">
    <cfRule type="duplicateValues" dxfId="30" priority="807"/>
  </conditionalFormatting>
  <conditionalFormatting sqref="F14:F15 F17:F22">
    <cfRule type="duplicateValues" dxfId="29" priority="923"/>
  </conditionalFormatting>
  <conditionalFormatting sqref="F25">
    <cfRule type="duplicateValues" dxfId="28" priority="786"/>
  </conditionalFormatting>
  <conditionalFormatting sqref="F31">
    <cfRule type="duplicateValues" dxfId="27" priority="755"/>
  </conditionalFormatting>
  <conditionalFormatting sqref="F32:F33">
    <cfRule type="duplicateValues" dxfId="26" priority="753"/>
  </conditionalFormatting>
  <conditionalFormatting sqref="F34:F46">
    <cfRule type="duplicateValues" dxfId="25" priority="754"/>
  </conditionalFormatting>
  <conditionalFormatting sqref="F52:F53 F55:F62">
    <cfRule type="duplicateValues" dxfId="24" priority="721"/>
  </conditionalFormatting>
  <conditionalFormatting sqref="F261">
    <cfRule type="duplicateValues" dxfId="23" priority="250"/>
  </conditionalFormatting>
  <conditionalFormatting sqref="M124:M128">
    <cfRule type="duplicateValues" dxfId="22" priority="689"/>
  </conditionalFormatting>
  <conditionalFormatting sqref="M130">
    <cfRule type="duplicateValues" dxfId="21" priority="440"/>
  </conditionalFormatting>
  <conditionalFormatting sqref="M131:M134">
    <cfRule type="duplicateValues" dxfId="20" priority="439"/>
  </conditionalFormatting>
  <conditionalFormatting sqref="M135">
    <cfRule type="duplicateValues" dxfId="19" priority="438"/>
  </conditionalFormatting>
  <conditionalFormatting sqref="O51:O68">
    <cfRule type="duplicateValues" dxfId="18" priority="720"/>
  </conditionalFormatting>
  <conditionalFormatting sqref="O243">
    <cfRule type="duplicateValues" dxfId="17" priority="389"/>
  </conditionalFormatting>
  <conditionalFormatting sqref="V8:V276 X8:X276 Z8:Z276">
    <cfRule type="beginsWith" dxfId="16" priority="31" operator="beginsWith" text="Alta">
      <formula>LEFT(V8,LEN("Alta"))="Alta"</formula>
    </cfRule>
    <cfRule type="cellIs" dxfId="15" priority="30" operator="equal">
      <formula>"No Aplica"</formula>
    </cfRule>
    <cfRule type="containsText" dxfId="14" priority="35" operator="containsText" text="Media">
      <formula>NOT(ISERROR(SEARCH("Media",V8)))</formula>
    </cfRule>
    <cfRule type="beginsWith" dxfId="13" priority="34" operator="beginsWith" text="Baja">
      <formula>LEFT(V8,LEN("Baja"))="Baja"</formula>
    </cfRule>
    <cfRule type="containsText" dxfId="12" priority="33" operator="containsText" text="Muy Baja">
      <formula>NOT(ISERROR(SEARCH("Muy Baja",V8)))</formula>
    </cfRule>
    <cfRule type="containsText" dxfId="11" priority="32" operator="containsText" text="Muy Alta">
      <formula>NOT(ISERROR(SEARCH("Muy Alta",V8)))</formula>
    </cfRule>
  </conditionalFormatting>
  <conditionalFormatting sqref="AB8:AB276">
    <cfRule type="beginsWith" dxfId="10" priority="4" operator="beginsWith" text="Bajo">
      <formula>LEFT(AB8,LEN("Bajo"))="Bajo"</formula>
    </cfRule>
    <cfRule type="containsText" dxfId="9" priority="5" operator="containsText" text="Muy Bajo">
      <formula>NOT(ISERROR(SEARCH("Muy Bajo",AB8)))</formula>
    </cfRule>
    <cfRule type="containsText" dxfId="8" priority="6" operator="containsText" text="No Aplica">
      <formula>NOT(ISERROR(SEARCH("No Aplica",AB8)))</formula>
    </cfRule>
    <cfRule type="beginsWith" dxfId="7" priority="2" operator="beginsWith" text="Alto">
      <formula>LEFT(AB8,LEN("Alto"))="Alto"</formula>
    </cfRule>
    <cfRule type="containsText" dxfId="6" priority="1" operator="containsText" text="Muy Alto">
      <formula>NOT(ISERROR(SEARCH("Muy Alto",AB8)))</formula>
    </cfRule>
    <cfRule type="containsText" dxfId="5" priority="3" operator="containsText" text="Medio">
      <formula>NOT(ISERROR(SEARCH("Medio",AB8)))</formula>
    </cfRule>
  </conditionalFormatting>
  <conditionalFormatting sqref="AC8:AC276">
    <cfRule type="containsText" dxfId="4" priority="10" operator="containsText" text="MEDIA">
      <formula>NOT(ISERROR(SEARCH("MEDIA",AC8)))</formula>
    </cfRule>
    <cfRule type="containsText" dxfId="3" priority="9" operator="containsText" text="BAJA">
      <formula>NOT(ISERROR(SEARCH("BAJA",AC8)))</formula>
    </cfRule>
    <cfRule type="containsText" dxfId="2" priority="8" operator="containsText" text="MUY BAJA">
      <formula>NOT(ISERROR(SEARCH("MUY BAJA",AC8)))</formula>
    </cfRule>
    <cfRule type="containsText" dxfId="1" priority="7" operator="containsText" text="MUY ALTA">
      <formula>NOT(ISERROR(SEARCH("MUY ALTA",AC8)))</formula>
    </cfRule>
    <cfRule type="containsText" dxfId="0" priority="11" operator="containsText" text="ALTA">
      <formula>NOT(ISERROR(SEARCH("ALTA",AC8)))</formula>
    </cfRule>
  </conditionalFormatting>
  <dataValidations count="4">
    <dataValidation type="list" allowBlank="1" showInputMessage="1" showErrorMessage="1" sqref="W8:W264 Y8:Y276 AA8:AA276 W273:W276" xr:uid="{A75E7EBA-32C3-42D7-9DBB-FA660EEE0A83}">
      <formula1>"1,2,3,4,5"</formula1>
    </dataValidation>
    <dataValidation type="list" allowBlank="1" showInputMessage="1" showErrorMessage="1" sqref="B95" xr:uid="{B866D19B-9B38-43B8-BB06-B29B193B430A}">
      <formula1>INDIRECT(A95)</formula1>
    </dataValidation>
    <dataValidation type="list" errorStyle="warning" allowBlank="1" showInputMessage="1" prompt="Elegir tipo de activo" sqref="I211:I215" xr:uid="{2581B15F-876A-49AE-BD06-093117B7A26F}">
      <formula1>$AK$10:$AK$13</formula1>
    </dataValidation>
    <dataValidation allowBlank="1" showErrorMessage="1" sqref="AB8:AB276" xr:uid="{75D5CE24-8983-46D8-A6FE-F9E6403083C7}"/>
  </dataValidations>
  <hyperlinks>
    <hyperlink ref="O8" r:id="rId1" display="https://idpyba.sharepoint.com/:x:/s/Documentos/EXyN8uZDZ7tNi2u7azhrZqcBhXnSOJWLLqAJ3GUR3yDblw?e=ERsfe8" xr:uid="{142A8C01-92E6-4256-90FD-D8A86278BC5F}"/>
    <hyperlink ref="O9" r:id="rId2" display="https://idpyba.sharepoint.com/:x:/r/sites/Documentos/_layouts/15/Doc.aspx?sourcedoc=%7BB8452908-56A3-4410-ABA4-D684FF3FB104%7D&amp;file=PM01-PR05-F01%20REGISTRO%20DE%20RECEPCION%20Y%20CONSOLIDACION%20DE%20SOLICITUDES%20v4.xlsx&amp;action=default&amp;mobileredirect=true" xr:uid="{1B4F49C4-3F36-46BB-A3D0-A53BE2716A79}"/>
    <hyperlink ref="O10" r:id="rId3" display="https://idpyba.sharepoint.com/:w:/r/sites/Documentos/_layouts/15/Doc.aspx?sourcedoc=%7BC957924D-0497-4D3D-B462-7ABD36244620%7D&amp;file=PM01-PR05-F06%20REGISTRO%20VALORACION%20BRIGADA%20MEDICO%20VETERINARIA%20v4.doc&amp;action=default&amp;mobileredirect=true" xr:uid="{27FB0650-655B-4C40-A3DF-ED995BC5604E}"/>
    <hyperlink ref="O11" r:id="rId4" display="https://idpyba.sharepoint.com/:x:/r/sites/Documentos/_layouts/15/Doc.aspx?sourcedoc=%7BDA4AE612-C057-4D1F-A3FD-B12C1EF8AA42%7D&amp;file=PM01-PR05-F07%20-%20REGISTRO%20DE%20ANIMALES%20ATENDIDOS%20v6.xlsx&amp;action=default&amp;mobileredirect=true" xr:uid="{8B50B103-03FC-474D-91B0-D422CC7FEAE4}"/>
    <hyperlink ref="O12" r:id="rId5" display="https://idpyba.sharepoint.com/:w:/r/sites/Documentos/_layouts/15/Doc.aspx?sourcedoc=%7B47AFF57D-A0B8-4A17-96AA-4048E46D766A%7D&amp;file=PM01-PR05-F08%20ACTA%20DE%20INTERVENCIONES%20PROGRAMA%20BRIGADAS%20M%C3%89DICAS%20PARA%20CANINOS%20Y%20FELINOS%20v1.docx&amp;action=default&amp;mobileredirect=true" xr:uid="{B55021C7-58C5-404C-894E-45AA711393EF}"/>
    <hyperlink ref="O13" r:id="rId6" display="https://idpyba.sharepoint.com/:x:/s/Documentos/Edj3B4kPjYlMrj40LSIE69UBkAcUAv3Z4V77DQzeOOF1aQ?e=NF2zoS" xr:uid="{7AA4A9A5-B6A6-4504-A314-4BCE9E33DF34}"/>
    <hyperlink ref="O14" r:id="rId7" display="https://idpyba.sharepoint.com/:x:/s/Documentos/EfDD3lg6nvxHkuGO4eC_qBgBkQoYYNRu7fXHkFFB1U9sSA?e=x0TW4X" xr:uid="{D2AFDA30-219F-4D4A-AB71-150583FD60E2}"/>
    <hyperlink ref="O15" r:id="rId8" display="https://idpyba.sharepoint.com/:w:/s/Documentos/EcQJQhTVI39KoP799xHQnIMBefpyd68r1RsoEw4opNGTEg?e=NruxDz" xr:uid="{F98C6DDF-A0D7-4391-89E6-C3A454EC8ED2}"/>
    <hyperlink ref="O16" r:id="rId9" display="https://idpyba.sharepoint.com/:x:/s/Documentos/Ef_DnjuWKqFLl9Ksyx-9jboBsVschjype4NNj2tO8Pc9bg?e=GELCD7" xr:uid="{A32DAF49-A9D5-4A47-8152-6144B22DC563}"/>
    <hyperlink ref="O17" r:id="rId10" display="https://idpyba.sharepoint.com/:x:/s/Documentos/ETmYWVLTztpPjSjCgMOMwucBUBPFgf_83wtlmFaOspWObQ?e=BnWM5n" xr:uid="{C872E230-7EF2-4B21-B9A8-4F45FA4F144A}"/>
    <hyperlink ref="O18" r:id="rId11" display="https://idpyba.sharepoint.com/:w:/s/Documentos/ESyeWeihLXVMvlMWl1-_SNoBa5dZpDsJD3-5a85IML2Hww?e=rqzu35" xr:uid="{FF75829A-70CE-4545-A998-87D8150FB6C6}"/>
    <hyperlink ref="O19" r:id="rId12" display="https://idpyba.sharepoint.com/:x:/s/Documentos/EVZQ9Wjh-6tHuB-UeEuSQvkBcoRv1KsnZgIgmge_cfbyJw?e=ihZxOj" xr:uid="{B87A2960-2645-4BB5-ABCB-A95D9807F6D4}"/>
    <hyperlink ref="O20" r:id="rId13" display="https://idpyba.sharepoint.com/:x:/s/Documentos/Eb6kThO8r7FFt_uJYMq2bWgB9B2gCMnLCP9kVkoFhSY-sA?e=R0IOxN" xr:uid="{F8164EDE-3D98-4576-88E4-27724355D621}"/>
    <hyperlink ref="O21" r:id="rId14" display="https://idpyba.sharepoint.com/:w:/s/Documentos/EZIPot6unjlLnfnz4aBejO4B359r0I4JDzl4tkDXBIUG6g?e=AaF7cZ" xr:uid="{9EDAB280-A426-435D-927C-014FB2C4CE35}"/>
    <hyperlink ref="O22" r:id="rId15" display="https://idpyba.sharepoint.com/:x:/s/Documentos/Eds3rV1UZS5HiD1aU_mQQt8BWO22_d6kGgiIynZM4iWhMQ?e=UCoz39" xr:uid="{1FF668FA-7A1D-4E4A-973F-ABAF8ECDE8C9}"/>
    <hyperlink ref="O23" r:id="rId16" display="https://idpyba.sharepoint.com/:w:/s/Documentos/EchG8n8rtaZKqxRdyn-9j8ABzRjBAsF_RxLQ_0D79WmJlg?e=wThKjb" xr:uid="{14E99C62-0DFF-4158-B75C-3AF3F0AFFC47}"/>
    <hyperlink ref="O24" r:id="rId17" display="https://idpyba.sharepoint.com/:x:/s/Documentos/EVNFP84KYz5MpAPOUJpLHHYBFBsx5krrFLK3wVqBnJ0QkA?e=hANydJ" xr:uid="{EE89EC65-55E9-4708-A327-B91404D42345}"/>
    <hyperlink ref="O25" r:id="rId18" display="https://idpyba.sharepoint.com/:x:/s/Documentos/EZbzfg1pjo9Is976wbWH_GsB8gTzVA1FbWZGJygbCAoZWg?e=XQDlIm" xr:uid="{1B7734AB-199B-46D1-B5EE-4C1C1FA1EDB3}"/>
    <hyperlink ref="O26" r:id="rId19" display="https://idpyba.sharepoint.com/:x:/s/Documentos/EZbzfg1pjo9Is976wbWH_GsB8gTzVA1FbWZGJygbCAoZWg?e=Laedno" xr:uid="{94808E5F-4EE2-406B-BF8D-D06C845E0D8E}"/>
    <hyperlink ref="O27" r:id="rId20" display="https://idpyba.sharepoint.com/:x:/s/Documentos/EUAvBLqmxglBjcj9ugNrtoIBmw7MzRLko8QBwnUIKGX5Lg?e=SfkaEV" xr:uid="{B5C1F4DC-AD61-4E69-88A2-743E9F5085A8}"/>
    <hyperlink ref="O31" r:id="rId21" display="https://idpyba.sharepoint.com/:x:/s/Documentos/EfQBuPtomO1MopX66ZJ3D7sBLibOSVf8pCxu8R5TjY8uYg?e=myREBK" xr:uid="{60F08037-F4E9-4E7B-83EB-649B76D7EB35}"/>
    <hyperlink ref="O32" r:id="rId22" display="https://idpyba.sharepoint.com/:x:/s/Documentos/EYMk8dG-fdFPqxZEJufGS-EBTxZWDstCCN2h81ZXka9v1Q?e=EfFsk5" xr:uid="{9F54642A-40D9-4DCB-ACA6-98554442DC57}"/>
    <hyperlink ref="O33" r:id="rId23" display="https://idpyba.sharepoint.com/:x:/s/Documentos/EWiFeRRR1CNMh6P07x7kz4wBMJYj_NNUQgRO28VPeWqACA?e=vfmxZa" xr:uid="{4C543014-40C9-4C17-8B4F-2EA79139A7F6}"/>
    <hyperlink ref="O34" r:id="rId24" display="https://idpyba.sharepoint.com/:w:/s/Documentos/ESX2ajLG4jVAkN701LKQTeYBktQ2KRVD6ACbDyYhzh_TFQ?e=faec52" xr:uid="{27D1F4DB-E900-41D9-B9C1-3A4949F299DF}"/>
    <hyperlink ref="O35" r:id="rId25" display="https://idpyba.sharepoint.com/:x:/s/Documentos/EaemLCS2W8hJspNbuysvCLcBkMisKjb1ilHuYqjis4tVww?e=nAj7CF" xr:uid="{CA0C1652-C188-4300-B0C8-6F4710BADB88}"/>
    <hyperlink ref="O36" r:id="rId26" display="https://idpyba.sharepoint.com/:x:/s/Documentos/Ea3q4eVnDwZJgaFc4BlzZKABeKBXxjFzG2xRiQVUFVNcRw?e=gUhcj6" xr:uid="{FFE2C628-1107-4758-91C6-947EA2E7D3A1}"/>
    <hyperlink ref="O37" r:id="rId27" display="https://idpyba.sharepoint.com/:w:/s/Documentos/Ee9-Er_98AVNuomHUcojJaEBBYYxZjjKIocQbr3294pKbA?e=GKCgWc" xr:uid="{CC78C0B8-F146-44AD-B140-FD5F9CC936E1}"/>
    <hyperlink ref="O38" r:id="rId28" display="https://idpyba.sharepoint.com/:w:/s/Documentos/EZxfVMUbq5VHk7gnk0vrL-IBtdppE9QMzaiqoRkEFayakA?e=wVTgXP" xr:uid="{D2EB7F6C-4641-4E22-AEE0-08BC4B2FF3CA}"/>
    <hyperlink ref="O39" r:id="rId29" display="https://idpyba.sharepoint.com/:x:/s/Documentos/EX3nkb7Lb8hNr7RZMZNpY10Bcpxl_CFjb0r4d9de6871lg?e=dAq32n" xr:uid="{535FC3FD-DEAB-40AE-AE30-20FE3A3EFAAB}"/>
    <hyperlink ref="O41" r:id="rId30" display="https://idpyba.sharepoint.com/:w:/s/Documentos/EbA6_zhr-4BBv0t_5p_E5VsBmHpEr8aBBr85JWMexUO4XA?e=MuDUv4" xr:uid="{BF0AF4BE-4F51-4F73-AFFE-02616C9A04FE}"/>
    <hyperlink ref="O69" r:id="rId31" display="https://idpyba.sharepoint.com/:w:/s/Documentos/Eb_0mi5JIfxOmiOC_VJfEa8BiPMST1vynsyljbHzWwQTDA?e=cr9L1n" xr:uid="{A155B4DB-85FB-49CD-8004-20F1E098B93A}"/>
    <hyperlink ref="O70" r:id="rId32" display="https://idpyba.sharepoint.com/:x:/s/Documentos/EbHHgn0kcy1OrkfwEj4uAPsBeLavySEcYfV0NSqlLYSUjQ?e=xqjfj4" xr:uid="{CEFEA956-B9A5-40E2-BE5B-6FDABAE8AC9F}"/>
    <hyperlink ref="O71" r:id="rId33" display="https://idpyba.sharepoint.com/:x:/s/Documentos/EQVPzSxXmapKr0w3OssgtmEBXfO7ZoFd2vZbKXAjE2gBgg?e=eVp3dI" xr:uid="{58A993E5-2D93-489F-A25B-98791C1906F6}"/>
    <hyperlink ref="O72" r:id="rId34" display="https://idpyba.sharepoint.com/:x:/s/Documentos/Eelz0OweSjNGteCHzfZFsw0BVBh42ahQVNmkUCv3YIIDOA?e=avWkF9" xr:uid="{0329EF40-40DE-4D2B-9BC9-D86815726F72}"/>
    <hyperlink ref="O73" r:id="rId35" display="https://idpyba.sharepoint.com/:x:/s/Documentos/Ee1Ar7mgSJdFhBBwu1TNOJEB--3ZlZx5aE53sotREuKVTw?e=PpSX5h" xr:uid="{3A8239D0-E896-4D1D-B24B-B5DCAD168B24}"/>
    <hyperlink ref="O74" r:id="rId36" display="https://idpyba.sharepoint.com/:x:/s/Documentos/Ec3byZMMixpEkoqO8-wHVi0BSlNQPrG_ePR4-PAQdqkVkA?e=Hx9h7k" xr:uid="{236F928F-BF82-4D90-A4DF-96AD52431CD8}"/>
    <hyperlink ref="O77" r:id="rId37" display="https://idpyba.sharepoint.com/:x:/s/Documentos/EVz61dNOXCtFog5clvDvDn0BX6mMnr6xMf-mfsilmbxssA?e=XefePe" xr:uid="{ACF12146-8C05-44C1-B3AC-A16FA61A00AB}"/>
    <hyperlink ref="O78" r:id="rId38" display="https://idpyba.sharepoint.com/:x:/s/Documentos/EVwheeAiOihMiUu6ziuTIOgBWLaZP2Oz8zWGcVPiH40-bQ?e=SDcOD9" xr:uid="{A7D543D7-051E-4B6E-839B-D263FF5782B7}"/>
    <hyperlink ref="O79" r:id="rId39" display="https://idpyba.sharepoint.com/:x:/s/Documentos/EZfKogOraFZDrGykL85o-UIBGLo5JHuqBhsf1cqPLCU2Ng?e=FfhAC0" xr:uid="{C3F7B614-2543-4860-9E28-5520C4923BA3}"/>
    <hyperlink ref="O80" r:id="rId40" display="https://idpyba.sharepoint.com/:x:/s/Documentos/EVwfIOz27QJImo37eSsM04cBENJQZGbxGWammgvo5BxDuQ?e=oE3iPo" xr:uid="{EA85B05E-22C6-4114-B24F-E4C36FE0FBB8}"/>
    <hyperlink ref="O81" r:id="rId41" display="https://idpyba.sharepoint.com/:x:/r/sites/Documentos/_layouts/15/Doc.aspx?sourcedoc=%7B67E614B2-93AF-41DB-8002-60F0DD964F38%7D&amp;file=PM01-PR10-F12%20Base%20de%20datos%20Solicitudes%20Estrategia%20CES%20V3.xlsx&amp;action=default&amp;mobileredirect=true" xr:uid="{5ACFD2C2-E881-4061-88BC-D20703872816}"/>
    <hyperlink ref="O82" r:id="rId42" display="https://idpyba.sharepoint.com/:x:/r/sites/Documentos/_layouts/15/Doc.aspx?sourcedoc=%7B83AB7ED0-BC77-4421-AB42-1BFEA79ED070%7D&amp;file=PM01-PR10-F01%20Actas%20estrategia%20CES%20V3.xlsx&amp;action=default&amp;mobileredirect=true" xr:uid="{2822C3EE-16D7-4484-8DF3-144B87F2A3AC}"/>
    <hyperlink ref="O83" r:id="rId43" display="https://idpyba.sharepoint.com/:x:/s/Documentos/EfdbGg9ouXFFkq_KBrCblM4B4daaVLsG-l8S6feOzqSqYA?e=urYLQ6" xr:uid="{5B315A56-4F5E-45FF-8FB8-8282D9FD9934}"/>
    <hyperlink ref="O84" r:id="rId44" display="https://idpyba.sharepoint.com/:x:/s/Documentos/EUk8o6fxiiJOuaPeKHGnodYBljdodFiQN41sTYxacHyBUw?e=b78SXf" xr:uid="{79AE736D-80AC-4993-A9BA-E934C61BB408}"/>
    <hyperlink ref="T95" r:id="rId45" xr:uid="{BCE22EB4-EB69-4787-B938-E4DA07A13DFD}"/>
    <hyperlink ref="AM95" r:id="rId46" xr:uid="{EC0AE8C3-E296-4B5A-B8F0-95B1C6B191DE}"/>
    <hyperlink ref="T99" r:id="rId47" xr:uid="{DF17B6D2-062B-45C1-82F9-E1AE6F314BA7}"/>
    <hyperlink ref="T106" r:id="rId48" xr:uid="{3E9EEA20-CCB7-4A9C-AA32-BF0C97E17E7E}"/>
    <hyperlink ref="T105" r:id="rId49" xr:uid="{A2F63A5A-815F-402D-9C15-31960D6A8017}"/>
    <hyperlink ref="T104" r:id="rId50" xr:uid="{07C580F0-DC18-40C8-9560-E30EB3A833FC}"/>
    <hyperlink ref="T103" r:id="rId51" xr:uid="{BC34FBFD-2B8F-4F1C-8E0A-598D1ECFB46E}"/>
    <hyperlink ref="T102" r:id="rId52" xr:uid="{8DF6CBA9-DF92-4573-84EE-CFB24514F5B7}"/>
    <hyperlink ref="T101" r:id="rId53" xr:uid="{AE57ACC9-F65C-4EFD-B2B8-E965831CF4BF}"/>
    <hyperlink ref="T107" r:id="rId54" xr:uid="{121B76AB-1DBD-4EF9-BDF1-170791D49A57}"/>
    <hyperlink ref="T109" r:id="rId55" xr:uid="{6BBB8EC6-8F13-4E17-BCA4-55B6070AC447}"/>
    <hyperlink ref="T110" r:id="rId56" xr:uid="{DF17B6D2-062B-45C1-82F9-E1AE6F314BA7}"/>
    <hyperlink ref="T118" r:id="rId57" xr:uid="{E4A0E994-E8FA-446A-B6D6-F69845440DD2}"/>
    <hyperlink ref="T117" r:id="rId58" xr:uid="{3E9EEA20-CCB7-4A9C-AA32-BF0C97E17E7E}"/>
    <hyperlink ref="T116" r:id="rId59" xr:uid="{A2F63A5A-815F-402D-9C15-31960D6A8017}"/>
    <hyperlink ref="AT120" r:id="rId60" xr:uid="{C6F87D70-ECD0-4E64-A4A0-1E781AABB33D}"/>
    <hyperlink ref="AT121:AT123" r:id="rId61" display="https://idpyba-my.sharepoint.com/:f:/g/personal/j_bernal_animalesbog_gov_co/EqNThFoaUNZInTK2N9oRlWQBWb0ptFeMrMIYlUPHv6vbiA?e=7b0Zsx" xr:uid="{B0698D2F-7B29-4AD8-ACA8-AC59252D55E6}"/>
    <hyperlink ref="AT124" r:id="rId62" display="https://idpyba.sharepoint.com/:f:/s/SUBDIRECCINDECULTURACIUDADANA/EiUUNv15HodMjxAwYmss27YB4xFeU8EKqY1oG5RozsW9Cw?e=ywerZC" xr:uid="{5DB15EDE-2EEB-4384-8C61-B9E222DAA8C3}"/>
    <hyperlink ref="AT125" r:id="rId63" display="https://idpyba.sharepoint.com/:f:/s/SUBDIRECCINDECULTURACIUDADANA/EiUUNv15HodMjxAwYmss27YB4xFeU8EKqY1oG5RozsW9Cw?e=ywerZC" xr:uid="{45F2B5EC-E53A-410A-9C60-DFF6D6EE95B1}"/>
    <hyperlink ref="AT126" r:id="rId64" display="https://idpyba.sharepoint.com/:f:/s/SUBDIRECCINDECULTURACIUDADANA/EiUUNv15HodMjxAwYmss27YB4xFeU8EKqY1oG5RozsW9Cw?e=ywerZC" xr:uid="{A8ABAF63-DA8E-442C-B8C3-F695EAF065FB}"/>
    <hyperlink ref="AT127" r:id="rId65" display="https://idpyba.sharepoint.com/:f:/s/SUBDIRECCINDECULTURACIUDADANA/EiUUNv15HodMjxAwYmss27YB4xFeU8EKqY1oG5RozsW9Cw?e=ywerZC" xr:uid="{E45AB741-A8CD-4080-AE0C-BBB9C08E23AB}"/>
    <hyperlink ref="AT128" r:id="rId66" display="https://idpyba.sharepoint.com/:f:/s/SUBDIRECCINDECULTURACIUDADANA/EiUUNv15HodMjxAwYmss27YB4xFeU8EKqY1oG5RozsW9Cw?e=ywerZC" xr:uid="{660969D9-00C5-4F4A-9723-FB5D9357A6B5}"/>
    <hyperlink ref="AT132" r:id="rId67" display="https://idpyba-my.sharepoint.com/:x:/g/personal/l_saavedra_animalesbog_gov_co/ESqM6fKIvwRHrIuksd7AgyQBKlRSF5A2TzapvBKA5EYb_A?e=NzuEGx" xr:uid="{D2FA3504-6EA4-4CD1-B247-472138C65FC7}"/>
    <hyperlink ref="AT131" r:id="rId68" display="https://idpyba-my.sharepoint.com/:x:/g/personal/l_saavedra_animalesbog_gov_co/EY2tj40nEOpLqSX4zQPa9soB9u1Wyz24625V21eQO-SImQ?e=UTtVDt" xr:uid="{1D3B32A9-A961-44D2-A45C-4C2B760D3858}"/>
    <hyperlink ref="AT133" r:id="rId69" xr:uid="{F551DB7B-A847-4756-B537-74C519086CFB}"/>
    <hyperlink ref="AT134" r:id="rId70" xr:uid="{E917B4C0-657E-4F50-BA4B-6724C89EAFB5}"/>
    <hyperlink ref="AT135" r:id="rId71" xr:uid="{F770E878-A049-441A-9F8C-B6B1688B7A73}"/>
    <hyperlink ref="T167" r:id="rId72" display="https://idpyba-my.sharepoint.com/:x:/r/personal/m_jimenez_animalesbog_gov_co/_layouts/15/Doc.aspx?sourcedoc=%7B7EF3DB8E-3E0A-4939-8C93-943C7ABC8DDA%7D&amp;file=SEGUIMIENTO%20AL%20CRONOGRAMA%20DE%20ACTIVIDADES%20PLAN%20DE%20MANTENIMIENTO%202023-.xlsx&amp;action=default&amp;mobileredirect=true" xr:uid="{537612CF-1A55-48CE-96F6-86243EF4A397}"/>
    <hyperlink ref="T166" r:id="rId73" display="https://idpyba-my.sharepoint.com/:x:/r/personal/m_jimenez_animalesbog_gov_co/_layouts/15/Doc.aspx?sourcedoc=%7B7EF3DB8E-3E0A-4939-8C93-943C7ABC8DDA%7D&amp;file=SEGUIMIENTO%20AL%20CRONOGRAMA%20DE%20ACTIVIDADES%20PLAN%20DE%20MANTENIMIENTO%202023-.xlsx&amp;action=default&amp;mobileredirect=true" xr:uid="{C109622F-803D-45F6-B511-CB241030564D}"/>
    <hyperlink ref="T178" r:id="rId74" display="https://idpyba-my.sharepoint.com/:x:/r/personal/m_jimenez_animalesbog_gov_co/_layouts/15/Doc.aspx?sourcedoc=%7B7EF3DB8E-3E0A-4939-8C93-943C7ABC8DDA%7D&amp;file=SEGUIMIENTO%20AL%20CRONOGRAMA%20DE%20ACTIVIDADES%20PLAN%20DE%20MANTENIMIENTO%202023-.xlsx&amp;action=default&amp;mobileredirect=true" xr:uid="{A3903F63-DC75-4AA0-834E-6E98CE568083}"/>
    <hyperlink ref="T177" r:id="rId75" display="https://idpyba-my.sharepoint.com/:x:/r/personal/m_jimenez_animalesbog_gov_co/_layouts/15/Doc.aspx?sourcedoc=%7B7EF3DB8E-3E0A-4939-8C93-943C7ABC8DDA%7D&amp;file=SEGUIMIENTO%20AL%20CRONOGRAMA%20DE%20ACTIVIDADES%20PLAN%20DE%20MANTENIMIENTO%202023-.xlsx&amp;action=default&amp;mobileredirect=true" xr:uid="{4E5BA988-EEF3-4E9E-9F22-D269227B2287}"/>
    <hyperlink ref="AT200" r:id="rId76" xr:uid="{F08AEE28-7E49-4387-999B-3ED3593EC03E}"/>
    <hyperlink ref="AT199" r:id="rId77" xr:uid="{C19CADA3-DDE8-4534-8767-78608C77F44C}"/>
    <hyperlink ref="AM209" r:id="rId78" xr:uid="{291ACD6E-D726-4331-8B39-1D35518AEACE}"/>
    <hyperlink ref="T209" r:id="rId79" xr:uid="{C68EFAFB-B639-48F1-95BD-DD23336548E0}"/>
    <hyperlink ref="T211" r:id="rId80" xr:uid="{1244D71A-6E4E-47BC-A30F-B0EBE663A2A4}"/>
    <hyperlink ref="T213" r:id="rId81" xr:uid="{0B83489D-D2D2-4530-839F-B24D15F035DE}"/>
    <hyperlink ref="T214" r:id="rId82" xr:uid="{311514EC-887B-4E61-9008-71CB78FFB281}"/>
    <hyperlink ref="T225" r:id="rId83" xr:uid="{31631262-17B9-4636-9D07-FAD0B870B5B4}"/>
    <hyperlink ref="T224" r:id="rId84" xr:uid="{3421F590-8087-49C1-BD7D-D64E1D81CA8D}"/>
    <hyperlink ref="T226" r:id="rId85" xr:uid="{67AAE08F-E89E-48B0-B278-A6B3D254177E}"/>
    <hyperlink ref="AT192" r:id="rId86" xr:uid="{7269FC8B-1888-41D1-AEFB-3406ADBC2280}"/>
    <hyperlink ref="AT193" r:id="rId87" xr:uid="{B61FDBF3-5C10-48AB-933A-7EA3D5A8AA60}"/>
    <hyperlink ref="AT194" r:id="rId88" xr:uid="{207BCC3A-68FB-4EAB-A42A-107C79CC3A23}"/>
    <hyperlink ref="AT195" r:id="rId89" xr:uid="{C8BAD0F1-A091-4B2B-8750-ABF955405B74}"/>
    <hyperlink ref="AT196" r:id="rId90" xr:uid="{C35C0CFD-3449-4AEF-9234-2E39648F5C0D}"/>
    <hyperlink ref="AT197" r:id="rId91" xr:uid="{D2AAF1E2-7B69-4BAC-B064-2F32940B9ACB}"/>
    <hyperlink ref="AT198" r:id="rId92" xr:uid="{4CC8749C-C84C-4AFB-ADA7-CA2E929E58E5}"/>
    <hyperlink ref="T236" r:id="rId93" xr:uid="{98C0529C-D101-492B-8EF7-2DF811DE9581}"/>
    <hyperlink ref="T237" r:id="rId94" xr:uid="{9BD8DDF5-3C47-401A-BCC1-0E9A2F7ABCF2}"/>
    <hyperlink ref="T240" r:id="rId95" xr:uid="{48C503D4-CF07-46A3-B4E6-C72D6AD75677}"/>
    <hyperlink ref="T241" r:id="rId96" xr:uid="{EDD94875-4761-4A37-B17B-05E4ECCB8C19}"/>
    <hyperlink ref="T242" r:id="rId97" display="https://idpyba.sharepoint.com/sites/SeguimientoaProyectosdeInversin2023/Documentos%20compartidos/Forms/AllItems.aspx?id=%2Fsites%2FSeguimientoaProyectosdeInversin2023%2FDocumentos%20compartidos%2FPOA%2F2023%2FSeguimiento%20POA%202023&amp;viewid=709bdff8%2D407f%2D47de%2D8665%2Dd3486e8fd0ba" xr:uid="{682E70F2-8BBC-4A80-A1BE-6A8AA68D6FDE}"/>
    <hyperlink ref="T243" r:id="rId98" xr:uid="{BC367EDB-4464-45FF-AE79-3822627EF676}"/>
    <hyperlink ref="T238" r:id="rId99" xr:uid="{3B91B5FE-5AA3-4993-B4CA-5D169E6B648A}"/>
    <hyperlink ref="T239" r:id="rId100" xr:uid="{1BD3C6B4-2084-40F7-8D07-C1BF40D81408}"/>
    <hyperlink ref="T246" r:id="rId101" xr:uid="{70ECFE1D-89A7-4B2B-91AC-E5BFFFEAAABD}"/>
    <hyperlink ref="T250" r:id="rId102" xr:uid="{13166F10-D06F-450D-8632-0E490CDDBBC2}"/>
    <hyperlink ref="T255" r:id="rId103" xr:uid="{E649C1D6-B69D-466E-8FCE-2C1F1C8223B2}"/>
    <hyperlink ref="T256" r:id="rId104" xr:uid="{054AA3A1-AC46-45FA-AB9C-F44C40D4F1B2}"/>
    <hyperlink ref="T257" r:id="rId105" xr:uid="{A650A6F0-F9F8-45C0-9B13-C5351BA720A8}"/>
    <hyperlink ref="T265" r:id="rId106" xr:uid="{F00F8A2B-38D5-3E4A-BCE3-1CD8E9C48E0A}"/>
    <hyperlink ref="AT265" r:id="rId107" xr:uid="{EA4AE78F-EC82-424F-A6E1-6C0FFA206186}"/>
    <hyperlink ref="T268" r:id="rId108" xr:uid="{BA82A0EF-8B9E-7140-8A30-440CB02C4C48}"/>
    <hyperlink ref="T269" r:id="rId109" xr:uid="{2A8596BF-52FF-AB42-8BF3-A0CDD80D4F2F}"/>
    <hyperlink ref="T270" r:id="rId110" xr:uid="{2D1B4AD2-78BF-BB4C-9C27-39A8C8780ECB}"/>
  </hyperlinks>
  <pageMargins left="1.299212598425197" right="0.31496062992125984" top="0.74803149606299213" bottom="0.74803149606299213" header="0.31496062992125984" footer="0.31496062992125984"/>
  <pageSetup paperSize="5" scale="35" orientation="landscape" r:id="rId111"/>
  <rowBreaks count="8" manualBreakCount="8">
    <brk id="60" max="124" man="1"/>
    <brk id="74" max="124" man="1"/>
    <brk id="89" max="16383" man="1"/>
    <brk id="137" max="124" man="1"/>
    <brk id="154" max="16383" man="1"/>
    <brk id="163" max="16383" man="1"/>
    <brk id="208" max="16383" man="1"/>
    <brk id="215" max="16383" man="1"/>
  </rowBreaks>
  <drawing r:id="rId112"/>
  <legacyDrawing r:id="rId113"/>
  <extLst>
    <ext xmlns:x14="http://schemas.microsoft.com/office/spreadsheetml/2009/9/main" uri="{CCE6A557-97BC-4b89-ADB6-D9C93CAAB3DF}">
      <x14:dataValidations xmlns:xm="http://schemas.microsoft.com/office/excel/2006/main" count="9">
        <x14:dataValidation type="list" allowBlank="1" showInputMessage="1" showErrorMessage="1" xr:uid="{67E700EF-26F3-4196-A44F-B81A8FF6EF92}">
          <x14:formula1>
            <xm:f>Definiciones!$D$14:$D$16</xm:f>
          </x14:formula1>
          <xm:sqref>AM8:AP8 AH8:AJ12 AH13:AI30 AI129:AI156 AH131:AH155 AN120:AP187 AN228:AP230 AJ228:AJ230 AN232:AP232 AH232:AJ232</xm:sqref>
        </x14:dataValidation>
        <x14:dataValidation type="list" allowBlank="1" showInputMessage="1" showErrorMessage="1" xr:uid="{E63BA015-6ED7-4528-A85F-673EA6CF6D37}">
          <x14:formula1>
            <xm:f>Definiciones!$A$53:$A$54</xm:f>
          </x14:formula1>
          <xm:sqref>AD8:AD12 AD232</xm:sqref>
        </x14:dataValidation>
        <x14:dataValidation type="list" allowBlank="1" showInputMessage="1" showErrorMessage="1" xr:uid="{3B94FDBE-577A-4582-BAD7-CCE1AEC6805E}">
          <x14:formula1>
            <xm:f>Definiciones!$A$57:$A$58</xm:f>
          </x14:formula1>
          <xm:sqref>AE8:AE12 AE232</xm:sqref>
        </x14:dataValidation>
        <x14:dataValidation type="list" allowBlank="1" showInputMessage="1" showErrorMessage="1" xr:uid="{3CB8ED5D-4BD0-4E27-AF52-3752850F6337}">
          <x14:formula1>
            <xm:f>Definiciones!$A$61:$A$65</xm:f>
          </x14:formula1>
          <xm:sqref>AF8:AF12 AF119 AF232 AF275</xm:sqref>
        </x14:dataValidation>
        <x14:dataValidation type="list" errorStyle="warning" allowBlank="1" showInputMessage="1" prompt="Elegir tipo de activo" xr:uid="{33F2E182-127A-4BCC-A545-B197EAC76DD8}">
          <x14:formula1>
            <xm:f>Definiciones!$G$14:$G$18</xm:f>
          </x14:formula1>
          <xm:sqref>I8:I12 I228:I230 I232 I275:I276 I273</xm:sqref>
        </x14:dataValidation>
        <x14:dataValidation type="list" allowBlank="1" showInputMessage="1" showErrorMessage="1" xr:uid="{809DE7D6-7E1C-49E1-9A9E-F84BC95E1A23}">
          <x14:formula1>
            <xm:f>Definiciones!$A$75:$A$76</xm:f>
          </x14:formula1>
          <xm:sqref>AN9:AN12</xm:sqref>
        </x14:dataValidation>
        <x14:dataValidation type="list" allowBlank="1" showInputMessage="1" showErrorMessage="1" xr:uid="{EFDDF1E6-EB2A-47F6-8EF9-06C080F56027}">
          <x14:formula1>
            <xm:f>Definiciones!$A$80:$A$81</xm:f>
          </x14:formula1>
          <xm:sqref>AO9:AO12</xm:sqref>
        </x14:dataValidation>
        <x14:dataValidation type="list" allowBlank="1" showInputMessage="1" showErrorMessage="1" xr:uid="{1A8D97ED-FE6E-48B5-A6C2-433892603B83}">
          <x14:formula1>
            <xm:f>Definiciones!$A$85:$A$86</xm:f>
          </x14:formula1>
          <xm:sqref>AP9:AP12</xm:sqref>
        </x14:dataValidation>
        <x14:dataValidation type="list" allowBlank="1" showInputMessage="1" showErrorMessage="1" xr:uid="{4C507412-0439-4FA6-8075-35DDE0FB5CA2}">
          <x14:formula1>
            <xm:f>Definiciones!$A$107:$A$109</xm:f>
          </x14:formula1>
          <xm:sqref>AS8:AS30 AS120:AS156 AS228:AS230 AS232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ColWidth="11.5" defaultRowHeight="15" x14ac:dyDescent="0.2"/>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11.5" defaultRowHeight="15" x14ac:dyDescent="0.2"/>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L14" sqref="L14"/>
    </sheetView>
  </sheetViews>
  <sheetFormatPr baseColWidth="10" defaultColWidth="11.5" defaultRowHeight="15" x14ac:dyDescent="0.2"/>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H11"/>
  <sheetViews>
    <sheetView topLeftCell="A2" workbookViewId="0">
      <selection activeCell="H11" sqref="H11"/>
    </sheetView>
  </sheetViews>
  <sheetFormatPr baseColWidth="10" defaultColWidth="11.5" defaultRowHeight="15" x14ac:dyDescent="0.2"/>
  <sheetData>
    <row r="11" spans="8:8" x14ac:dyDescent="0.2">
      <c r="H11" t="s">
        <v>233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11.5" defaultRowHeight="15" x14ac:dyDescent="0.2"/>
  <sheetData>
    <row r="1" spans="1:1" x14ac:dyDescent="0.2">
      <c r="A1" t="s">
        <v>233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topLeftCell="A2" workbookViewId="0">
      <selection activeCell="E17" sqref="E17"/>
    </sheetView>
  </sheetViews>
  <sheetFormatPr baseColWidth="10" defaultColWidth="11.5" defaultRowHeight="1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2118C-01DA-4414-BBE7-9800C9EF4CFB}">
  <sheetPr>
    <tabColor theme="8" tint="0.39997558519241921"/>
  </sheetPr>
  <dimension ref="A1:DB109"/>
  <sheetViews>
    <sheetView topLeftCell="A8" zoomScaleNormal="100" workbookViewId="0">
      <selection activeCell="C24" sqref="C24"/>
    </sheetView>
  </sheetViews>
  <sheetFormatPr baseColWidth="10" defaultColWidth="11.5" defaultRowHeight="15" x14ac:dyDescent="0.2"/>
  <cols>
    <col min="1" max="1" width="32.33203125" customWidth="1"/>
    <col min="2" max="2" width="59.83203125" customWidth="1"/>
    <col min="3" max="3" width="22" customWidth="1"/>
    <col min="4" max="4" width="29.6640625" customWidth="1"/>
  </cols>
  <sheetData>
    <row r="1" spans="1:106" ht="36.75" customHeight="1" x14ac:dyDescent="0.2">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row>
    <row r="2" spans="1:106" ht="36.75" customHeight="1" x14ac:dyDescent="0.2">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row>
    <row r="3" spans="1:106" ht="15" customHeight="1" x14ac:dyDescent="0.2"/>
    <row r="4" spans="1:106" ht="15" customHeight="1" x14ac:dyDescent="0.2"/>
    <row r="5" spans="1:106" ht="15" customHeight="1" x14ac:dyDescent="0.2"/>
    <row r="6" spans="1:106" ht="17" x14ac:dyDescent="0.2">
      <c r="A6" s="52" t="s">
        <v>66</v>
      </c>
      <c r="B6" s="52" t="s">
        <v>67</v>
      </c>
    </row>
    <row r="7" spans="1:106" x14ac:dyDescent="0.2">
      <c r="A7" t="s">
        <v>61</v>
      </c>
      <c r="B7" t="s">
        <v>61</v>
      </c>
    </row>
    <row r="8" spans="1:106" x14ac:dyDescent="0.2">
      <c r="A8" t="s">
        <v>68</v>
      </c>
      <c r="B8" t="s">
        <v>68</v>
      </c>
    </row>
    <row r="9" spans="1:106" x14ac:dyDescent="0.2">
      <c r="A9" t="s">
        <v>69</v>
      </c>
      <c r="B9" t="s">
        <v>69</v>
      </c>
    </row>
    <row r="10" spans="1:106" s="60" customFormat="1" ht="21" x14ac:dyDescent="0.25">
      <c r="A10" s="61" t="s">
        <v>70</v>
      </c>
    </row>
    <row r="12" spans="1:106" ht="16" thickBot="1" x14ac:dyDescent="0.25"/>
    <row r="13" spans="1:106" ht="44.5" customHeight="1" x14ac:dyDescent="0.2">
      <c r="A13" s="52" t="s">
        <v>71</v>
      </c>
      <c r="B13" s="51" t="s">
        <v>72</v>
      </c>
      <c r="D13" s="63" t="s">
        <v>58</v>
      </c>
      <c r="G13" s="51" t="s">
        <v>73</v>
      </c>
    </row>
    <row r="14" spans="1:106" ht="17" x14ac:dyDescent="0.2">
      <c r="A14" s="53" t="s">
        <v>62</v>
      </c>
      <c r="B14" s="54" t="s">
        <v>74</v>
      </c>
      <c r="D14" t="s">
        <v>75</v>
      </c>
      <c r="G14" s="75" t="s">
        <v>76</v>
      </c>
    </row>
    <row r="15" spans="1:106" ht="17" x14ac:dyDescent="0.2">
      <c r="A15" s="55" t="s">
        <v>77</v>
      </c>
      <c r="B15" s="56" t="s">
        <v>78</v>
      </c>
      <c r="D15" t="s">
        <v>64</v>
      </c>
      <c r="G15" s="75" t="s">
        <v>79</v>
      </c>
    </row>
    <row r="16" spans="1:106" ht="18" thickBot="1" x14ac:dyDescent="0.25">
      <c r="A16" s="57" t="s">
        <v>80</v>
      </c>
      <c r="B16" s="58" t="s">
        <v>81</v>
      </c>
      <c r="D16" t="s">
        <v>82</v>
      </c>
      <c r="G16" s="75" t="s">
        <v>83</v>
      </c>
    </row>
    <row r="17" spans="1:7" ht="18" thickBot="1" x14ac:dyDescent="0.25">
      <c r="A17" s="57" t="s">
        <v>84</v>
      </c>
      <c r="B17" s="57" t="s">
        <v>84</v>
      </c>
      <c r="G17" s="75" t="s">
        <v>85</v>
      </c>
    </row>
    <row r="18" spans="1:7" ht="16" x14ac:dyDescent="0.2">
      <c r="G18" s="75" t="s">
        <v>86</v>
      </c>
    </row>
    <row r="19" spans="1:7" ht="17" x14ac:dyDescent="0.2">
      <c r="A19" s="52" t="s">
        <v>87</v>
      </c>
    </row>
    <row r="20" spans="1:7" ht="17" x14ac:dyDescent="0.2">
      <c r="A20" s="53" t="s">
        <v>88</v>
      </c>
    </row>
    <row r="21" spans="1:7" ht="17.25" customHeight="1" x14ac:dyDescent="0.2">
      <c r="A21" s="53" t="s">
        <v>74</v>
      </c>
    </row>
    <row r="22" spans="1:7" ht="17.25" customHeight="1" x14ac:dyDescent="0.2">
      <c r="A22" s="53" t="s">
        <v>78</v>
      </c>
    </row>
    <row r="23" spans="1:7" ht="17" x14ac:dyDescent="0.2">
      <c r="A23" s="53" t="s">
        <v>81</v>
      </c>
    </row>
    <row r="24" spans="1:7" ht="17" x14ac:dyDescent="0.2">
      <c r="A24" s="53" t="s">
        <v>89</v>
      </c>
    </row>
    <row r="25" spans="1:7" ht="16" x14ac:dyDescent="0.2">
      <c r="A25" s="59"/>
    </row>
    <row r="28" spans="1:7" ht="51" x14ac:dyDescent="0.2">
      <c r="A28" s="52" t="s">
        <v>48</v>
      </c>
    </row>
    <row r="29" spans="1:7" x14ac:dyDescent="0.2">
      <c r="A29" t="s">
        <v>63</v>
      </c>
    </row>
    <row r="30" spans="1:7" x14ac:dyDescent="0.2">
      <c r="A30" t="s">
        <v>90</v>
      </c>
    </row>
    <row r="31" spans="1:7" x14ac:dyDescent="0.2">
      <c r="A31" t="s">
        <v>91</v>
      </c>
    </row>
    <row r="32" spans="1:7" x14ac:dyDescent="0.2">
      <c r="A32" t="s">
        <v>92</v>
      </c>
    </row>
    <row r="34" spans="1:1" ht="14.25" customHeight="1" x14ac:dyDescent="0.2"/>
    <row r="35" spans="1:1" ht="51" x14ac:dyDescent="0.2">
      <c r="A35" s="52" t="s">
        <v>49</v>
      </c>
    </row>
    <row r="36" spans="1:1" x14ac:dyDescent="0.2">
      <c r="A36" t="s">
        <v>63</v>
      </c>
    </row>
    <row r="37" spans="1:1" ht="19" x14ac:dyDescent="0.25">
      <c r="A37" s="62" t="s">
        <v>93</v>
      </c>
    </row>
    <row r="38" spans="1:1" ht="19" x14ac:dyDescent="0.25">
      <c r="A38" s="62" t="s">
        <v>94</v>
      </c>
    </row>
    <row r="39" spans="1:1" ht="19" x14ac:dyDescent="0.25">
      <c r="A39" s="62" t="s">
        <v>95</v>
      </c>
    </row>
    <row r="40" spans="1:1" ht="19" x14ac:dyDescent="0.25">
      <c r="A40" s="62" t="s">
        <v>96</v>
      </c>
    </row>
    <row r="41" spans="1:1" ht="19" x14ac:dyDescent="0.25">
      <c r="A41" s="62" t="s">
        <v>97</v>
      </c>
    </row>
    <row r="42" spans="1:1" ht="19" x14ac:dyDescent="0.25">
      <c r="A42" s="62" t="s">
        <v>98</v>
      </c>
    </row>
    <row r="43" spans="1:1" ht="19" x14ac:dyDescent="0.25">
      <c r="A43" s="62" t="s">
        <v>99</v>
      </c>
    </row>
    <row r="44" spans="1:1" ht="19" x14ac:dyDescent="0.25">
      <c r="A44" s="62" t="s">
        <v>100</v>
      </c>
    </row>
    <row r="45" spans="1:1" ht="19" x14ac:dyDescent="0.25">
      <c r="A45" s="62" t="s">
        <v>101</v>
      </c>
    </row>
    <row r="50" spans="1:1" s="60" customFormat="1" ht="21" x14ac:dyDescent="0.25">
      <c r="A50" s="61" t="s">
        <v>102</v>
      </c>
    </row>
    <row r="52" spans="1:1" ht="34" x14ac:dyDescent="0.2">
      <c r="A52" s="52" t="s">
        <v>54</v>
      </c>
    </row>
    <row r="53" spans="1:1" ht="17" x14ac:dyDescent="0.2">
      <c r="A53" s="53" t="s">
        <v>64</v>
      </c>
    </row>
    <row r="54" spans="1:1" ht="17" x14ac:dyDescent="0.2">
      <c r="A54" s="53" t="s">
        <v>75</v>
      </c>
    </row>
    <row r="56" spans="1:1" ht="34" x14ac:dyDescent="0.2">
      <c r="A56" s="52" t="s">
        <v>55</v>
      </c>
    </row>
    <row r="57" spans="1:1" ht="17" x14ac:dyDescent="0.2">
      <c r="A57" s="53" t="s">
        <v>64</v>
      </c>
    </row>
    <row r="58" spans="1:1" ht="17" x14ac:dyDescent="0.2">
      <c r="A58" s="53" t="s">
        <v>75</v>
      </c>
    </row>
    <row r="60" spans="1:1" ht="17" x14ac:dyDescent="0.2">
      <c r="A60" s="52" t="s">
        <v>56</v>
      </c>
    </row>
    <row r="61" spans="1:1" ht="17" x14ac:dyDescent="0.2">
      <c r="A61" s="53" t="s">
        <v>103</v>
      </c>
    </row>
    <row r="62" spans="1:1" ht="17" x14ac:dyDescent="0.2">
      <c r="A62" s="53" t="s">
        <v>104</v>
      </c>
    </row>
    <row r="63" spans="1:1" ht="17" x14ac:dyDescent="0.2">
      <c r="A63" s="53" t="s">
        <v>105</v>
      </c>
    </row>
    <row r="64" spans="1:1" ht="17" x14ac:dyDescent="0.2">
      <c r="A64" s="53" t="s">
        <v>106</v>
      </c>
    </row>
    <row r="65" spans="1:2" ht="17" x14ac:dyDescent="0.2">
      <c r="A65" s="53" t="s">
        <v>107</v>
      </c>
    </row>
    <row r="72" spans="1:2" ht="19" x14ac:dyDescent="0.25">
      <c r="A72" s="158" t="s">
        <v>9</v>
      </c>
      <c r="B72" s="158"/>
    </row>
    <row r="74" spans="1:2" ht="34" x14ac:dyDescent="0.2">
      <c r="A74" s="52" t="s">
        <v>39</v>
      </c>
    </row>
    <row r="75" spans="1:2" ht="17" x14ac:dyDescent="0.2">
      <c r="A75" s="53" t="s">
        <v>64</v>
      </c>
    </row>
    <row r="76" spans="1:2" ht="17" x14ac:dyDescent="0.2">
      <c r="A76" s="53" t="s">
        <v>75</v>
      </c>
    </row>
    <row r="79" spans="1:2" ht="34" x14ac:dyDescent="0.2">
      <c r="A79" s="52" t="s">
        <v>40</v>
      </c>
    </row>
    <row r="80" spans="1:2" ht="17" x14ac:dyDescent="0.2">
      <c r="A80" s="53" t="s">
        <v>64</v>
      </c>
    </row>
    <row r="81" spans="1:1" ht="17" x14ac:dyDescent="0.2">
      <c r="A81" s="53" t="s">
        <v>75</v>
      </c>
    </row>
    <row r="84" spans="1:1" ht="34" x14ac:dyDescent="0.2">
      <c r="A84" s="52" t="s">
        <v>108</v>
      </c>
    </row>
    <row r="85" spans="1:1" ht="17" x14ac:dyDescent="0.2">
      <c r="A85" s="53" t="s">
        <v>64</v>
      </c>
    </row>
    <row r="86" spans="1:1" ht="17" x14ac:dyDescent="0.2">
      <c r="A86" s="53" t="s">
        <v>75</v>
      </c>
    </row>
    <row r="90" spans="1:1" ht="17" x14ac:dyDescent="0.2">
      <c r="A90" s="52" t="s">
        <v>109</v>
      </c>
    </row>
    <row r="91" spans="1:1" ht="19" x14ac:dyDescent="0.25">
      <c r="A91" s="62" t="s">
        <v>110</v>
      </c>
    </row>
    <row r="92" spans="1:1" ht="19" x14ac:dyDescent="0.25">
      <c r="A92" s="62" t="s">
        <v>111</v>
      </c>
    </row>
    <row r="94" spans="1:1" ht="34" x14ac:dyDescent="0.2">
      <c r="A94" s="52" t="s">
        <v>50</v>
      </c>
    </row>
    <row r="95" spans="1:1" ht="19" x14ac:dyDescent="0.25">
      <c r="A95" s="62" t="s">
        <v>63</v>
      </c>
    </row>
    <row r="96" spans="1:1" ht="19" x14ac:dyDescent="0.25">
      <c r="A96" s="62" t="s">
        <v>112</v>
      </c>
    </row>
    <row r="97" spans="1:1" ht="19" x14ac:dyDescent="0.25">
      <c r="A97" s="62" t="s">
        <v>113</v>
      </c>
    </row>
    <row r="98" spans="1:1" ht="19" x14ac:dyDescent="0.25">
      <c r="A98" s="62" t="s">
        <v>114</v>
      </c>
    </row>
    <row r="99" spans="1:1" ht="19" x14ac:dyDescent="0.25">
      <c r="A99" s="62" t="s">
        <v>115</v>
      </c>
    </row>
    <row r="101" spans="1:1" ht="17" x14ac:dyDescent="0.2">
      <c r="A101" s="52" t="s">
        <v>116</v>
      </c>
    </row>
    <row r="102" spans="1:1" x14ac:dyDescent="0.2">
      <c r="A102" t="s">
        <v>117</v>
      </c>
    </row>
    <row r="103" spans="1:1" x14ac:dyDescent="0.2">
      <c r="A103" t="s">
        <v>118</v>
      </c>
    </row>
    <row r="104" spans="1:1" x14ac:dyDescent="0.2">
      <c r="A104" t="s">
        <v>111</v>
      </c>
    </row>
    <row r="106" spans="1:1" x14ac:dyDescent="0.2">
      <c r="A106" t="s">
        <v>119</v>
      </c>
    </row>
    <row r="107" spans="1:1" x14ac:dyDescent="0.2">
      <c r="A107" t="s">
        <v>75</v>
      </c>
    </row>
    <row r="108" spans="1:1" x14ac:dyDescent="0.2">
      <c r="A108" t="s">
        <v>64</v>
      </c>
    </row>
    <row r="109" spans="1:1" x14ac:dyDescent="0.2">
      <c r="A109" t="s">
        <v>82</v>
      </c>
    </row>
  </sheetData>
  <sheetProtection selectLockedCells="1"/>
  <mergeCells count="1">
    <mergeCell ref="A72:B7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57EBA-6D9B-4AE5-A687-E0DEAA5A7414}">
  <dimension ref="A1:R56"/>
  <sheetViews>
    <sheetView topLeftCell="A11" zoomScale="130" zoomScaleNormal="130" workbookViewId="0">
      <selection activeCell="F19" sqref="F19:K19"/>
    </sheetView>
  </sheetViews>
  <sheetFormatPr baseColWidth="10" defaultColWidth="11.5" defaultRowHeight="13" x14ac:dyDescent="0.15"/>
  <cols>
    <col min="1" max="1" width="16.1640625" style="64" customWidth="1"/>
    <col min="2" max="3" width="11.5" style="64"/>
    <col min="4" max="4" width="3.5" style="64" customWidth="1"/>
    <col min="5" max="5" width="5" style="64" hidden="1" customWidth="1"/>
    <col min="6" max="10" width="11.5" style="64"/>
    <col min="11" max="11" width="4.5" style="64" customWidth="1"/>
    <col min="12" max="16384" width="11.5" style="64"/>
  </cols>
  <sheetData>
    <row r="1" spans="2:11" x14ac:dyDescent="0.15">
      <c r="B1" s="226"/>
      <c r="C1" s="227"/>
      <c r="D1" s="227"/>
      <c r="E1" s="227"/>
      <c r="F1" s="227"/>
      <c r="G1" s="227"/>
      <c r="H1" s="227"/>
      <c r="I1" s="227"/>
      <c r="J1" s="227"/>
      <c r="K1" s="228"/>
    </row>
    <row r="2" spans="2:11" ht="14" thickBot="1" x14ac:dyDescent="0.2">
      <c r="B2" s="229"/>
      <c r="C2" s="230"/>
      <c r="D2" s="230"/>
      <c r="E2" s="230"/>
      <c r="F2" s="230"/>
      <c r="G2" s="230"/>
      <c r="H2" s="230"/>
      <c r="I2" s="230"/>
      <c r="J2" s="230"/>
      <c r="K2" s="231"/>
    </row>
    <row r="3" spans="2:11" ht="14" thickBot="1" x14ac:dyDescent="0.2">
      <c r="B3" s="232" t="s">
        <v>120</v>
      </c>
      <c r="C3" s="233"/>
      <c r="D3" s="233"/>
      <c r="E3" s="234"/>
      <c r="F3" s="232" t="s">
        <v>121</v>
      </c>
      <c r="G3" s="233"/>
      <c r="H3" s="233"/>
      <c r="I3" s="233"/>
      <c r="J3" s="233"/>
      <c r="K3" s="234"/>
    </row>
    <row r="4" spans="2:11" ht="32.25" customHeight="1" thickBot="1" x14ac:dyDescent="0.2">
      <c r="B4" s="163" t="s">
        <v>14</v>
      </c>
      <c r="C4" s="164"/>
      <c r="D4" s="164"/>
      <c r="E4" s="199"/>
      <c r="F4" s="175" t="s">
        <v>122</v>
      </c>
      <c r="G4" s="223"/>
      <c r="H4" s="223"/>
      <c r="I4" s="223"/>
      <c r="J4" s="223"/>
      <c r="K4" s="224"/>
    </row>
    <row r="5" spans="2:11" ht="34.5" customHeight="1" thickBot="1" x14ac:dyDescent="0.2">
      <c r="B5" s="163" t="s">
        <v>123</v>
      </c>
      <c r="C5" s="164"/>
      <c r="D5" s="164"/>
      <c r="E5" s="199"/>
      <c r="F5" s="175" t="s">
        <v>124</v>
      </c>
      <c r="G5" s="223"/>
      <c r="H5" s="223"/>
      <c r="I5" s="223"/>
      <c r="J5" s="223"/>
      <c r="K5" s="224"/>
    </row>
    <row r="6" spans="2:11" ht="54.75" customHeight="1" thickBot="1" x14ac:dyDescent="0.2">
      <c r="B6" s="163" t="s">
        <v>125</v>
      </c>
      <c r="C6" s="164"/>
      <c r="D6" s="164"/>
      <c r="E6" s="199"/>
      <c r="F6" s="175" t="s">
        <v>126</v>
      </c>
      <c r="G6" s="223"/>
      <c r="H6" s="223"/>
      <c r="I6" s="223"/>
      <c r="J6" s="223"/>
      <c r="K6" s="224"/>
    </row>
    <row r="7" spans="2:11" ht="78.75" customHeight="1" thickBot="1" x14ac:dyDescent="0.2">
      <c r="B7" s="163" t="s">
        <v>127</v>
      </c>
      <c r="C7" s="164"/>
      <c r="D7" s="164"/>
      <c r="E7" s="199"/>
      <c r="F7" s="175" t="s">
        <v>128</v>
      </c>
      <c r="G7" s="223"/>
      <c r="H7" s="223"/>
      <c r="I7" s="223"/>
      <c r="J7" s="223"/>
      <c r="K7" s="224"/>
    </row>
    <row r="8" spans="2:11" ht="102.75" customHeight="1" thickBot="1" x14ac:dyDescent="0.2">
      <c r="B8" s="163" t="s">
        <v>129</v>
      </c>
      <c r="C8" s="164"/>
      <c r="D8" s="164"/>
      <c r="E8" s="199"/>
      <c r="F8" s="225" t="s">
        <v>130</v>
      </c>
      <c r="G8" s="169"/>
      <c r="H8" s="169"/>
      <c r="I8" s="169"/>
      <c r="J8" s="169"/>
      <c r="K8" s="170"/>
    </row>
    <row r="9" spans="2:11" ht="46.5" customHeight="1" thickBot="1" x14ac:dyDescent="0.2">
      <c r="B9" s="163" t="s">
        <v>131</v>
      </c>
      <c r="C9" s="164"/>
      <c r="D9" s="164"/>
      <c r="E9" s="199"/>
      <c r="F9" s="222" t="s">
        <v>132</v>
      </c>
      <c r="G9" s="223"/>
      <c r="H9" s="223"/>
      <c r="I9" s="223"/>
      <c r="J9" s="223"/>
      <c r="K9" s="224"/>
    </row>
    <row r="10" spans="2:11" ht="93" customHeight="1" thickBot="1" x14ac:dyDescent="0.2">
      <c r="B10" s="163" t="s">
        <v>133</v>
      </c>
      <c r="C10" s="164"/>
      <c r="D10" s="164"/>
      <c r="E10" s="199"/>
      <c r="F10" s="222" t="s">
        <v>134</v>
      </c>
      <c r="G10" s="223"/>
      <c r="H10" s="223"/>
      <c r="I10" s="223"/>
      <c r="J10" s="223"/>
      <c r="K10" s="224"/>
    </row>
    <row r="11" spans="2:11" ht="94.5" customHeight="1" thickBot="1" x14ac:dyDescent="0.2">
      <c r="B11" s="163" t="s">
        <v>135</v>
      </c>
      <c r="C11" s="164"/>
      <c r="D11" s="164"/>
      <c r="E11" s="199"/>
      <c r="F11" s="222" t="s">
        <v>134</v>
      </c>
      <c r="G11" s="223"/>
      <c r="H11" s="223"/>
      <c r="I11" s="223"/>
      <c r="J11" s="223"/>
      <c r="K11" s="224"/>
    </row>
    <row r="12" spans="2:11" ht="31.5" customHeight="1" thickBot="1" x14ac:dyDescent="0.2">
      <c r="B12" s="163" t="s">
        <v>73</v>
      </c>
      <c r="C12" s="164"/>
      <c r="D12" s="164"/>
      <c r="E12" s="199"/>
      <c r="F12" s="160" t="s">
        <v>136</v>
      </c>
      <c r="G12" s="169"/>
      <c r="H12" s="169"/>
      <c r="I12" s="169"/>
      <c r="J12" s="169"/>
      <c r="K12" s="170"/>
    </row>
    <row r="13" spans="2:11" ht="24.75" customHeight="1" thickBot="1" x14ac:dyDescent="0.2">
      <c r="B13" s="215" t="s">
        <v>137</v>
      </c>
      <c r="C13" s="216"/>
      <c r="D13" s="216"/>
      <c r="E13" s="217"/>
      <c r="F13" s="218" t="s">
        <v>138</v>
      </c>
      <c r="G13" s="169"/>
      <c r="H13" s="169"/>
      <c r="I13" s="169"/>
      <c r="J13" s="169"/>
      <c r="K13" s="170"/>
    </row>
    <row r="14" spans="2:11" ht="38.25" customHeight="1" thickBot="1" x14ac:dyDescent="0.2">
      <c r="B14" s="197" t="s">
        <v>139</v>
      </c>
      <c r="C14" s="193"/>
      <c r="D14" s="193"/>
      <c r="E14" s="198"/>
      <c r="F14" s="192" t="s">
        <v>140</v>
      </c>
      <c r="G14" s="169"/>
      <c r="H14" s="169"/>
      <c r="I14" s="169"/>
      <c r="J14" s="169"/>
      <c r="K14" s="170"/>
    </row>
    <row r="15" spans="2:11" ht="41" customHeight="1" thickBot="1" x14ac:dyDescent="0.2">
      <c r="B15" s="219"/>
      <c r="C15" s="220"/>
      <c r="D15" s="220"/>
      <c r="E15" s="221"/>
      <c r="F15" s="160" t="s">
        <v>141</v>
      </c>
      <c r="G15" s="169"/>
      <c r="H15" s="169"/>
      <c r="I15" s="169"/>
      <c r="J15" s="169"/>
      <c r="K15" s="170"/>
    </row>
    <row r="16" spans="2:11" ht="29.25" customHeight="1" thickBot="1" x14ac:dyDescent="0.2">
      <c r="B16" s="209" t="s">
        <v>142</v>
      </c>
      <c r="C16" s="210"/>
      <c r="D16" s="210"/>
      <c r="E16" s="211"/>
      <c r="F16" s="192" t="s">
        <v>143</v>
      </c>
      <c r="G16" s="171"/>
      <c r="H16" s="171"/>
      <c r="I16" s="171"/>
      <c r="J16" s="171"/>
      <c r="K16" s="172"/>
    </row>
    <row r="17" spans="2:18" ht="33.75" customHeight="1" thickBot="1" x14ac:dyDescent="0.2">
      <c r="B17" s="212"/>
      <c r="C17" s="213"/>
      <c r="D17" s="213"/>
      <c r="E17" s="214"/>
      <c r="F17" s="192" t="s">
        <v>144</v>
      </c>
      <c r="G17" s="171"/>
      <c r="H17" s="171"/>
      <c r="I17" s="171"/>
      <c r="J17" s="171"/>
      <c r="K17" s="172"/>
    </row>
    <row r="18" spans="2:18" ht="55.5" customHeight="1" thickBot="1" x14ac:dyDescent="0.2">
      <c r="B18" s="163" t="s">
        <v>26</v>
      </c>
      <c r="C18" s="164"/>
      <c r="D18" s="164"/>
      <c r="E18" s="199"/>
      <c r="F18" s="160" t="s">
        <v>145</v>
      </c>
      <c r="G18" s="161"/>
      <c r="H18" s="161"/>
      <c r="I18" s="161"/>
      <c r="J18" s="161"/>
      <c r="K18" s="162"/>
    </row>
    <row r="19" spans="2:18" ht="55.5" customHeight="1" thickBot="1" x14ac:dyDescent="0.2">
      <c r="B19" s="163" t="s">
        <v>67</v>
      </c>
      <c r="C19" s="164"/>
      <c r="D19" s="164"/>
      <c r="E19" s="69"/>
      <c r="F19" s="160" t="s">
        <v>146</v>
      </c>
      <c r="G19" s="161"/>
      <c r="H19" s="161"/>
      <c r="I19" s="161"/>
      <c r="J19" s="161"/>
      <c r="K19" s="162"/>
    </row>
    <row r="20" spans="2:18" ht="42.75" customHeight="1" thickBot="1" x14ac:dyDescent="0.2">
      <c r="B20" s="192" t="s">
        <v>147</v>
      </c>
      <c r="C20" s="171"/>
      <c r="D20" s="171"/>
      <c r="E20" s="172"/>
      <c r="F20" s="160" t="s">
        <v>148</v>
      </c>
      <c r="G20" s="169"/>
      <c r="H20" s="169"/>
      <c r="I20" s="169"/>
      <c r="J20" s="169"/>
      <c r="K20" s="170"/>
    </row>
    <row r="21" spans="2:18" ht="47.25" customHeight="1" thickBot="1" x14ac:dyDescent="0.2">
      <c r="B21" s="163" t="s">
        <v>149</v>
      </c>
      <c r="C21" s="164"/>
      <c r="D21" s="164"/>
      <c r="E21" s="199"/>
      <c r="F21" s="160" t="s">
        <v>150</v>
      </c>
      <c r="G21" s="161"/>
      <c r="H21" s="161"/>
      <c r="I21" s="161"/>
      <c r="J21" s="161"/>
      <c r="K21" s="162"/>
    </row>
    <row r="22" spans="2:18" ht="38.25" customHeight="1" thickBot="1" x14ac:dyDescent="0.2">
      <c r="B22" s="163" t="s">
        <v>151</v>
      </c>
      <c r="C22" s="164"/>
      <c r="D22" s="164"/>
      <c r="E22" s="199"/>
      <c r="F22" s="160" t="s">
        <v>152</v>
      </c>
      <c r="G22" s="161"/>
      <c r="H22" s="161"/>
      <c r="I22" s="161"/>
      <c r="J22" s="161"/>
      <c r="K22" s="162"/>
    </row>
    <row r="23" spans="2:18" ht="33" customHeight="1" thickBot="1" x14ac:dyDescent="0.2">
      <c r="B23" s="192" t="s">
        <v>153</v>
      </c>
      <c r="C23" s="171"/>
      <c r="D23" s="171"/>
      <c r="E23" s="172"/>
      <c r="F23" s="160" t="s">
        <v>154</v>
      </c>
      <c r="G23" s="161"/>
      <c r="H23" s="161"/>
      <c r="I23" s="161"/>
      <c r="J23" s="161"/>
      <c r="K23" s="162"/>
    </row>
    <row r="24" spans="2:18" ht="30.75" customHeight="1" thickBot="1" x14ac:dyDescent="0.2">
      <c r="B24" s="192" t="s">
        <v>155</v>
      </c>
      <c r="C24" s="171"/>
      <c r="D24" s="171"/>
      <c r="E24" s="172"/>
      <c r="F24" s="160" t="s">
        <v>156</v>
      </c>
      <c r="G24" s="161"/>
      <c r="H24" s="161"/>
      <c r="I24" s="161"/>
      <c r="J24" s="161"/>
      <c r="K24" s="162"/>
    </row>
    <row r="25" spans="2:18" ht="29.25" customHeight="1" thickBot="1" x14ac:dyDescent="0.2">
      <c r="B25" s="192" t="s">
        <v>157</v>
      </c>
      <c r="C25" s="171"/>
      <c r="D25" s="171"/>
      <c r="E25" s="172"/>
      <c r="F25" s="160" t="s">
        <v>158</v>
      </c>
      <c r="G25" s="161"/>
      <c r="H25" s="161"/>
      <c r="I25" s="161"/>
      <c r="J25" s="161"/>
      <c r="K25" s="162"/>
    </row>
    <row r="26" spans="2:18" ht="42.75" customHeight="1" thickBot="1" x14ac:dyDescent="0.2">
      <c r="B26" s="192" t="s">
        <v>159</v>
      </c>
      <c r="C26" s="171"/>
      <c r="D26" s="171"/>
      <c r="E26" s="172"/>
      <c r="F26" s="160" t="s">
        <v>160</v>
      </c>
      <c r="G26" s="169"/>
      <c r="H26" s="169"/>
      <c r="I26" s="169"/>
      <c r="J26" s="169"/>
      <c r="K26" s="170"/>
    </row>
    <row r="27" spans="2:18" ht="74.25" customHeight="1" thickBot="1" x14ac:dyDescent="0.2">
      <c r="B27" s="197" t="s">
        <v>161</v>
      </c>
      <c r="C27" s="193"/>
      <c r="D27" s="193"/>
      <c r="E27" s="198"/>
      <c r="F27" s="160" t="s">
        <v>162</v>
      </c>
      <c r="G27" s="171"/>
      <c r="H27" s="171"/>
      <c r="I27" s="171"/>
      <c r="J27" s="171"/>
      <c r="K27" s="172"/>
    </row>
    <row r="28" spans="2:18" ht="71.25" customHeight="1" thickBot="1" x14ac:dyDescent="0.2">
      <c r="B28" s="163" t="s">
        <v>163</v>
      </c>
      <c r="C28" s="164"/>
      <c r="D28" s="164"/>
      <c r="E28" s="199"/>
      <c r="F28" s="160" t="s">
        <v>164</v>
      </c>
      <c r="G28" s="169"/>
      <c r="H28" s="169"/>
      <c r="I28" s="169"/>
      <c r="J28" s="169"/>
      <c r="K28" s="170"/>
    </row>
    <row r="29" spans="2:18" ht="67.5" customHeight="1" thickBot="1" x14ac:dyDescent="0.2">
      <c r="B29" s="192" t="s">
        <v>165</v>
      </c>
      <c r="C29" s="171"/>
      <c r="D29" s="171"/>
      <c r="E29" s="172"/>
      <c r="F29" s="203" t="s">
        <v>166</v>
      </c>
      <c r="G29" s="204"/>
      <c r="H29" s="204"/>
      <c r="I29" s="204"/>
      <c r="J29" s="204"/>
      <c r="K29" s="205"/>
    </row>
    <row r="30" spans="2:18" ht="67.5" customHeight="1" thickBot="1" x14ac:dyDescent="0.2">
      <c r="B30" s="194" t="s">
        <v>167</v>
      </c>
      <c r="C30" s="195"/>
      <c r="D30" s="195"/>
      <c r="E30" s="68"/>
      <c r="F30" s="206"/>
      <c r="G30" s="207"/>
      <c r="H30" s="207"/>
      <c r="I30" s="207"/>
      <c r="J30" s="207"/>
      <c r="K30" s="208"/>
    </row>
    <row r="31" spans="2:18" ht="67.5" customHeight="1" thickBot="1" x14ac:dyDescent="0.2">
      <c r="B31" s="194" t="s">
        <v>168</v>
      </c>
      <c r="C31" s="195"/>
      <c r="D31" s="195"/>
      <c r="E31" s="68"/>
      <c r="F31" s="200" t="s">
        <v>169</v>
      </c>
      <c r="G31" s="201"/>
      <c r="H31" s="201"/>
      <c r="I31" s="201"/>
      <c r="J31" s="201"/>
      <c r="K31" s="202"/>
    </row>
    <row r="32" spans="2:18" ht="71.25" customHeight="1" thickBot="1" x14ac:dyDescent="0.2">
      <c r="B32" s="194" t="s">
        <v>170</v>
      </c>
      <c r="C32" s="195"/>
      <c r="D32" s="195"/>
      <c r="E32" s="196"/>
      <c r="F32" s="160" t="s">
        <v>171</v>
      </c>
      <c r="G32" s="161"/>
      <c r="H32" s="161"/>
      <c r="I32" s="161"/>
      <c r="J32" s="161"/>
      <c r="K32" s="162"/>
      <c r="R32" s="144" t="s">
        <v>1091</v>
      </c>
    </row>
    <row r="33" spans="1:11" ht="33.75" customHeight="1" thickBot="1" x14ac:dyDescent="0.2">
      <c r="B33" s="192" t="s">
        <v>172</v>
      </c>
      <c r="C33" s="171"/>
      <c r="D33" s="171"/>
      <c r="E33" s="172"/>
      <c r="F33" s="160" t="s">
        <v>173</v>
      </c>
      <c r="G33" s="161"/>
      <c r="H33" s="161"/>
      <c r="I33" s="161"/>
      <c r="J33" s="161"/>
      <c r="K33" s="162"/>
    </row>
    <row r="34" spans="1:11" ht="44.25" customHeight="1" thickBot="1" x14ac:dyDescent="0.2">
      <c r="B34" s="192" t="s">
        <v>174</v>
      </c>
      <c r="C34" s="171"/>
      <c r="D34" s="171"/>
      <c r="E34" s="172"/>
      <c r="F34" s="160" t="s">
        <v>175</v>
      </c>
      <c r="G34" s="161"/>
      <c r="H34" s="161"/>
      <c r="I34" s="161"/>
      <c r="J34" s="161"/>
      <c r="K34" s="162"/>
    </row>
    <row r="35" spans="1:11" ht="51" customHeight="1" thickBot="1" x14ac:dyDescent="0.2">
      <c r="B35" s="192" t="s">
        <v>176</v>
      </c>
      <c r="C35" s="171"/>
      <c r="D35" s="171"/>
      <c r="E35" s="172"/>
      <c r="F35" s="160" t="s">
        <v>177</v>
      </c>
      <c r="G35" s="161"/>
      <c r="H35" s="161"/>
      <c r="I35" s="161"/>
      <c r="J35" s="161"/>
      <c r="K35" s="162"/>
    </row>
    <row r="36" spans="1:11" ht="102.75" customHeight="1" thickBot="1" x14ac:dyDescent="0.2">
      <c r="A36" s="174" t="s">
        <v>5</v>
      </c>
      <c r="B36" s="163" t="s">
        <v>32</v>
      </c>
      <c r="C36" s="164"/>
      <c r="D36" s="164"/>
      <c r="E36" s="66"/>
      <c r="F36" s="175" t="s">
        <v>178</v>
      </c>
      <c r="G36" s="176"/>
      <c r="H36" s="176"/>
      <c r="I36" s="176"/>
      <c r="J36" s="176"/>
      <c r="K36" s="177"/>
    </row>
    <row r="37" spans="1:11" ht="80.25" customHeight="1" thickBot="1" x14ac:dyDescent="0.2">
      <c r="A37" s="174"/>
      <c r="B37" s="163" t="s">
        <v>33</v>
      </c>
      <c r="C37" s="164"/>
      <c r="D37" s="164"/>
      <c r="E37" s="70"/>
      <c r="F37" s="160" t="s">
        <v>179</v>
      </c>
      <c r="G37" s="161"/>
      <c r="H37" s="161"/>
      <c r="I37" s="161"/>
      <c r="J37" s="161"/>
      <c r="K37" s="162"/>
    </row>
    <row r="38" spans="1:11" ht="93" customHeight="1" thickBot="1" x14ac:dyDescent="0.2">
      <c r="A38" s="174"/>
      <c r="B38" s="163" t="s">
        <v>34</v>
      </c>
      <c r="C38" s="164"/>
      <c r="D38" s="164"/>
      <c r="E38" s="67"/>
      <c r="F38" s="165" t="s">
        <v>180</v>
      </c>
      <c r="G38" s="166"/>
      <c r="H38" s="166"/>
      <c r="I38" s="166"/>
      <c r="J38" s="166"/>
      <c r="K38" s="167"/>
    </row>
    <row r="39" spans="1:11" ht="49.5" customHeight="1" thickBot="1" x14ac:dyDescent="0.2">
      <c r="A39" s="173" t="s">
        <v>7</v>
      </c>
      <c r="B39" s="171" t="s">
        <v>181</v>
      </c>
      <c r="C39" s="171"/>
      <c r="D39" s="171"/>
      <c r="E39" s="172"/>
      <c r="F39" s="160" t="s">
        <v>182</v>
      </c>
      <c r="G39" s="161"/>
      <c r="H39" s="161"/>
      <c r="I39" s="161"/>
      <c r="J39" s="161"/>
      <c r="K39" s="162"/>
    </row>
    <row r="40" spans="1:11" ht="48.75" customHeight="1" thickBot="1" x14ac:dyDescent="0.2">
      <c r="A40" s="173"/>
      <c r="B40" s="171" t="s">
        <v>183</v>
      </c>
      <c r="C40" s="171"/>
      <c r="D40" s="171"/>
      <c r="E40" s="172"/>
      <c r="F40" s="160" t="s">
        <v>184</v>
      </c>
      <c r="G40" s="169"/>
      <c r="H40" s="169"/>
      <c r="I40" s="169"/>
      <c r="J40" s="169"/>
      <c r="K40" s="170"/>
    </row>
    <row r="41" spans="1:11" ht="38.25" customHeight="1" thickBot="1" x14ac:dyDescent="0.2">
      <c r="A41" s="173"/>
      <c r="B41" s="171" t="s">
        <v>185</v>
      </c>
      <c r="C41" s="171"/>
      <c r="D41" s="171"/>
      <c r="E41" s="172"/>
      <c r="F41" s="160" t="s">
        <v>186</v>
      </c>
      <c r="G41" s="161"/>
      <c r="H41" s="161"/>
      <c r="I41" s="161"/>
      <c r="J41" s="161"/>
      <c r="K41" s="162"/>
    </row>
    <row r="42" spans="1:11" ht="46.5" customHeight="1" thickBot="1" x14ac:dyDescent="0.2">
      <c r="A42" s="173"/>
      <c r="B42" s="171" t="s">
        <v>187</v>
      </c>
      <c r="C42" s="171"/>
      <c r="D42" s="171"/>
      <c r="E42" s="172"/>
      <c r="F42" s="160" t="s">
        <v>188</v>
      </c>
      <c r="G42" s="161"/>
      <c r="H42" s="161"/>
      <c r="I42" s="161"/>
      <c r="J42" s="161"/>
      <c r="K42" s="162"/>
    </row>
    <row r="43" spans="1:11" ht="60.75" customHeight="1" thickBot="1" x14ac:dyDescent="0.2">
      <c r="A43" s="173"/>
      <c r="B43" s="171" t="s">
        <v>189</v>
      </c>
      <c r="C43" s="171"/>
      <c r="D43" s="171"/>
      <c r="E43" s="172"/>
      <c r="F43" s="160" t="s">
        <v>190</v>
      </c>
      <c r="G43" s="161"/>
      <c r="H43" s="161"/>
      <c r="I43" s="161"/>
      <c r="J43" s="161"/>
      <c r="K43" s="162"/>
    </row>
    <row r="44" spans="1:11" ht="45" customHeight="1" thickBot="1" x14ac:dyDescent="0.2">
      <c r="A44" s="173"/>
      <c r="B44" s="164" t="s">
        <v>191</v>
      </c>
      <c r="C44" s="164"/>
      <c r="D44" s="164"/>
      <c r="E44" s="74"/>
      <c r="F44" s="160" t="s">
        <v>192</v>
      </c>
      <c r="G44" s="161"/>
      <c r="H44" s="161"/>
      <c r="I44" s="161"/>
      <c r="J44" s="161"/>
      <c r="K44" s="162"/>
    </row>
    <row r="45" spans="1:11" ht="31.5" customHeight="1" thickBot="1" x14ac:dyDescent="0.2">
      <c r="A45" s="168" t="s">
        <v>193</v>
      </c>
      <c r="B45" s="163" t="s">
        <v>194</v>
      </c>
      <c r="C45" s="164"/>
      <c r="D45" s="164"/>
      <c r="E45" s="71"/>
      <c r="F45" s="160" t="s">
        <v>195</v>
      </c>
      <c r="G45" s="161"/>
      <c r="H45" s="161"/>
      <c r="I45" s="161"/>
      <c r="J45" s="161"/>
      <c r="K45" s="162"/>
    </row>
    <row r="46" spans="1:11" ht="172.5" customHeight="1" thickBot="1" x14ac:dyDescent="0.2">
      <c r="A46" s="168"/>
      <c r="B46" s="163" t="s">
        <v>196</v>
      </c>
      <c r="C46" s="164"/>
      <c r="D46" s="164"/>
      <c r="E46" s="72"/>
      <c r="F46" s="160" t="s">
        <v>197</v>
      </c>
      <c r="G46" s="161"/>
      <c r="H46" s="161"/>
      <c r="I46" s="161"/>
      <c r="J46" s="161"/>
      <c r="K46" s="162"/>
    </row>
    <row r="47" spans="1:11" ht="32.25" customHeight="1" thickBot="1" x14ac:dyDescent="0.2">
      <c r="A47" s="168"/>
      <c r="B47" s="163" t="s">
        <v>198</v>
      </c>
      <c r="C47" s="164"/>
      <c r="D47" s="164"/>
      <c r="E47" s="72"/>
      <c r="F47" s="160" t="s">
        <v>199</v>
      </c>
      <c r="G47" s="161"/>
      <c r="H47" s="161"/>
      <c r="I47" s="161"/>
      <c r="J47" s="161"/>
      <c r="K47" s="162"/>
    </row>
    <row r="48" spans="1:11" ht="33" customHeight="1" thickBot="1" x14ac:dyDescent="0.2">
      <c r="A48" s="168"/>
      <c r="B48" s="163" t="s">
        <v>200</v>
      </c>
      <c r="C48" s="164"/>
      <c r="D48" s="164"/>
      <c r="E48" s="73"/>
      <c r="F48" s="160" t="s">
        <v>201</v>
      </c>
      <c r="G48" s="161"/>
      <c r="H48" s="161"/>
      <c r="I48" s="161"/>
      <c r="J48" s="161"/>
      <c r="K48" s="162"/>
    </row>
    <row r="49" spans="1:11" ht="33" customHeight="1" thickBot="1" x14ac:dyDescent="0.2">
      <c r="A49" s="178" t="s">
        <v>9</v>
      </c>
      <c r="B49" s="65"/>
      <c r="C49" s="65"/>
      <c r="D49" s="65"/>
      <c r="E49" s="72"/>
      <c r="F49" s="180" t="s">
        <v>202</v>
      </c>
      <c r="G49" s="181"/>
      <c r="H49" s="181"/>
      <c r="I49" s="181"/>
      <c r="J49" s="181"/>
      <c r="K49" s="182"/>
    </row>
    <row r="50" spans="1:11" ht="33" customHeight="1" thickBot="1" x14ac:dyDescent="0.2">
      <c r="A50" s="178"/>
      <c r="B50" s="65"/>
      <c r="C50" s="65"/>
      <c r="D50" s="65"/>
      <c r="E50" s="72"/>
      <c r="F50" s="183"/>
      <c r="G50" s="184"/>
      <c r="H50" s="184"/>
      <c r="I50" s="184"/>
      <c r="J50" s="184"/>
      <c r="K50" s="185"/>
    </row>
    <row r="51" spans="1:11" ht="33" customHeight="1" thickBot="1" x14ac:dyDescent="0.2">
      <c r="A51" s="179"/>
      <c r="B51" s="65"/>
      <c r="C51" s="65"/>
      <c r="D51" s="65"/>
      <c r="E51" s="72"/>
      <c r="F51" s="186"/>
      <c r="G51" s="187"/>
      <c r="H51" s="187"/>
      <c r="I51" s="187"/>
      <c r="J51" s="187"/>
      <c r="K51" s="188"/>
    </row>
    <row r="52" spans="1:11" ht="28.5" customHeight="1" thickBot="1" x14ac:dyDescent="0.2">
      <c r="A52" s="189" t="s">
        <v>203</v>
      </c>
      <c r="B52" s="193" t="s">
        <v>204</v>
      </c>
      <c r="C52" s="193"/>
      <c r="D52" s="193"/>
      <c r="E52" s="71"/>
      <c r="F52" s="160" t="s">
        <v>205</v>
      </c>
      <c r="G52" s="161"/>
      <c r="H52" s="161"/>
      <c r="I52" s="161"/>
      <c r="J52" s="161"/>
      <c r="K52" s="162"/>
    </row>
    <row r="53" spans="1:11" ht="32.25" customHeight="1" thickBot="1" x14ac:dyDescent="0.2">
      <c r="A53" s="190"/>
      <c r="B53" s="191" t="s">
        <v>206</v>
      </c>
      <c r="C53" s="191"/>
      <c r="D53" s="191"/>
      <c r="E53" s="72"/>
      <c r="F53" s="160" t="s">
        <v>207</v>
      </c>
      <c r="G53" s="161"/>
      <c r="H53" s="161"/>
      <c r="I53" s="161"/>
      <c r="J53" s="161"/>
      <c r="K53" s="162"/>
    </row>
    <row r="54" spans="1:11" ht="32.25" customHeight="1" thickBot="1" x14ac:dyDescent="0.2">
      <c r="A54" s="159" t="s">
        <v>119</v>
      </c>
      <c r="B54" s="159"/>
      <c r="C54" s="159"/>
      <c r="D54" s="159"/>
      <c r="E54" s="159"/>
      <c r="F54" s="160" t="s">
        <v>208</v>
      </c>
      <c r="G54" s="169"/>
      <c r="H54" s="169"/>
      <c r="I54" s="169"/>
      <c r="J54" s="169"/>
      <c r="K54" s="170"/>
    </row>
    <row r="55" spans="1:11" ht="39.75" customHeight="1" thickBot="1" x14ac:dyDescent="0.2">
      <c r="A55" s="159" t="s">
        <v>209</v>
      </c>
      <c r="B55" s="159"/>
      <c r="C55" s="159"/>
      <c r="D55" s="159"/>
      <c r="E55" s="159"/>
      <c r="F55" s="160" t="s">
        <v>210</v>
      </c>
      <c r="G55" s="169"/>
      <c r="H55" s="169"/>
      <c r="I55" s="169"/>
      <c r="J55" s="169"/>
      <c r="K55" s="170"/>
    </row>
    <row r="56" spans="1:11" ht="43.5" customHeight="1" thickBot="1" x14ac:dyDescent="0.2">
      <c r="A56" s="159" t="s">
        <v>211</v>
      </c>
      <c r="B56" s="159"/>
      <c r="C56" s="159"/>
      <c r="D56" s="159"/>
      <c r="E56" s="159"/>
      <c r="F56" s="160" t="s">
        <v>212</v>
      </c>
      <c r="G56" s="169"/>
      <c r="H56" s="169"/>
      <c r="I56" s="169"/>
      <c r="J56" s="169"/>
      <c r="K56" s="170"/>
    </row>
  </sheetData>
  <mergeCells count="106">
    <mergeCell ref="B6:E6"/>
    <mergeCell ref="F6:K6"/>
    <mergeCell ref="B7:E7"/>
    <mergeCell ref="F7:K7"/>
    <mergeCell ref="B8:E8"/>
    <mergeCell ref="F8:K8"/>
    <mergeCell ref="B1:K2"/>
    <mergeCell ref="B3:E3"/>
    <mergeCell ref="F3:K3"/>
    <mergeCell ref="B4:E4"/>
    <mergeCell ref="F4:K4"/>
    <mergeCell ref="B5:E5"/>
    <mergeCell ref="F5:K5"/>
    <mergeCell ref="B12:E12"/>
    <mergeCell ref="F12:K12"/>
    <mergeCell ref="B13:E13"/>
    <mergeCell ref="F13:K13"/>
    <mergeCell ref="B14:E15"/>
    <mergeCell ref="F14:K14"/>
    <mergeCell ref="F15:K15"/>
    <mergeCell ref="B9:E9"/>
    <mergeCell ref="F9:K9"/>
    <mergeCell ref="B10:E10"/>
    <mergeCell ref="F10:K10"/>
    <mergeCell ref="B11:E11"/>
    <mergeCell ref="F11:K11"/>
    <mergeCell ref="B16:E17"/>
    <mergeCell ref="F16:K16"/>
    <mergeCell ref="F17:K17"/>
    <mergeCell ref="B18:E18"/>
    <mergeCell ref="F18:K18"/>
    <mergeCell ref="B20:E20"/>
    <mergeCell ref="F20:K20"/>
    <mergeCell ref="F19:K19"/>
    <mergeCell ref="B19:D19"/>
    <mergeCell ref="B24:E24"/>
    <mergeCell ref="F24:K24"/>
    <mergeCell ref="B25:E25"/>
    <mergeCell ref="F25:K25"/>
    <mergeCell ref="B26:E26"/>
    <mergeCell ref="F26:K26"/>
    <mergeCell ref="B21:E21"/>
    <mergeCell ref="F21:K21"/>
    <mergeCell ref="B22:E22"/>
    <mergeCell ref="F22:K22"/>
    <mergeCell ref="B23:E23"/>
    <mergeCell ref="F23:K23"/>
    <mergeCell ref="B32:E32"/>
    <mergeCell ref="F32:K32"/>
    <mergeCell ref="B33:E33"/>
    <mergeCell ref="F33:K33"/>
    <mergeCell ref="B27:E27"/>
    <mergeCell ref="F27:K27"/>
    <mergeCell ref="B28:E28"/>
    <mergeCell ref="F28:K28"/>
    <mergeCell ref="B29:E29"/>
    <mergeCell ref="B30:D30"/>
    <mergeCell ref="B31:D31"/>
    <mergeCell ref="F31:K31"/>
    <mergeCell ref="F29:K30"/>
    <mergeCell ref="F39:K39"/>
    <mergeCell ref="B40:E40"/>
    <mergeCell ref="F40:K40"/>
    <mergeCell ref="A49:A51"/>
    <mergeCell ref="F49:K51"/>
    <mergeCell ref="A52:A53"/>
    <mergeCell ref="B53:D53"/>
    <mergeCell ref="B34:E34"/>
    <mergeCell ref="F34:K34"/>
    <mergeCell ref="B35:E35"/>
    <mergeCell ref="F35:K35"/>
    <mergeCell ref="F46:K46"/>
    <mergeCell ref="F47:K47"/>
    <mergeCell ref="F48:K48"/>
    <mergeCell ref="F52:K52"/>
    <mergeCell ref="F53:K53"/>
    <mergeCell ref="B42:E42"/>
    <mergeCell ref="F42:K42"/>
    <mergeCell ref="B43:E43"/>
    <mergeCell ref="F43:K43"/>
    <mergeCell ref="F44:K44"/>
    <mergeCell ref="B52:D52"/>
    <mergeCell ref="A55:E55"/>
    <mergeCell ref="A56:E56"/>
    <mergeCell ref="A54:E54"/>
    <mergeCell ref="F37:K37"/>
    <mergeCell ref="B37:D37"/>
    <mergeCell ref="F38:K38"/>
    <mergeCell ref="B38:D38"/>
    <mergeCell ref="A45:A48"/>
    <mergeCell ref="B45:D45"/>
    <mergeCell ref="B46:D46"/>
    <mergeCell ref="B47:D47"/>
    <mergeCell ref="B44:D44"/>
    <mergeCell ref="B48:D48"/>
    <mergeCell ref="F55:K55"/>
    <mergeCell ref="F56:K56"/>
    <mergeCell ref="B41:E41"/>
    <mergeCell ref="F41:K41"/>
    <mergeCell ref="A39:A44"/>
    <mergeCell ref="A36:A38"/>
    <mergeCell ref="F36:K36"/>
    <mergeCell ref="B36:D36"/>
    <mergeCell ref="F54:K54"/>
    <mergeCell ref="F45:K45"/>
    <mergeCell ref="B39:E39"/>
  </mergeCells>
  <pageMargins left="0.70866141732283472" right="0.70866141732283472" top="0.74803149606299213" bottom="1.3385826771653544" header="0.31496062992125984" footer="0.31496062992125984"/>
  <pageSetup orientation="portrait" r:id="rId1"/>
  <headerFooter>
    <oddFooter xml:space="preserve">&amp;LPS05-FO232-V9&amp;C&amp;G&amp;RPágina &amp;P de &amp;N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E32"/>
  <sheetViews>
    <sheetView zoomScale="50" zoomScaleNormal="50" workbookViewId="0">
      <selection activeCell="F19" sqref="F19"/>
    </sheetView>
  </sheetViews>
  <sheetFormatPr baseColWidth="10" defaultColWidth="11.5" defaultRowHeight="14" x14ac:dyDescent="0.15"/>
  <cols>
    <col min="1" max="1" width="12.6640625" style="5" customWidth="1"/>
    <col min="2" max="2" width="50.1640625" style="4" customWidth="1"/>
    <col min="3" max="3" width="48.6640625" style="2" customWidth="1"/>
    <col min="4" max="4" width="18.33203125" style="3" customWidth="1"/>
    <col min="5" max="5" width="12" style="3" customWidth="1"/>
    <col min="6" max="6" width="22.33203125" style="3" customWidth="1"/>
    <col min="7" max="8" width="18.6640625" style="3" customWidth="1"/>
    <col min="9" max="9" width="12" style="3" customWidth="1"/>
    <col min="10" max="10" width="17.6640625" style="3" customWidth="1"/>
    <col min="11" max="11" width="15.5" style="3" customWidth="1"/>
    <col min="12" max="12" width="15.6640625" style="3" bestFit="1" customWidth="1"/>
    <col min="13" max="13" width="24.33203125" style="1" bestFit="1" customWidth="1"/>
    <col min="14" max="14" width="20.1640625" style="1" customWidth="1"/>
    <col min="15" max="16" width="29.33203125" style="1" customWidth="1"/>
    <col min="17" max="16384" width="11.5" style="1"/>
  </cols>
  <sheetData>
    <row r="1" spans="1:83" customFormat="1" ht="36.75" customHeight="1" x14ac:dyDescent="0.2">
      <c r="A1" s="235"/>
      <c r="B1" s="236" t="s">
        <v>213</v>
      </c>
      <c r="C1" s="237"/>
      <c r="D1" s="237"/>
      <c r="E1" s="237"/>
      <c r="F1" s="237"/>
      <c r="G1" s="237"/>
      <c r="H1" s="237"/>
      <c r="I1" s="237"/>
      <c r="J1" s="237"/>
      <c r="K1" s="238"/>
      <c r="L1" s="15" t="s">
        <v>214</v>
      </c>
      <c r="M1" s="10"/>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row>
    <row r="2" spans="1:83" customFormat="1" ht="20.25" customHeight="1" x14ac:dyDescent="0.2">
      <c r="A2" s="235"/>
      <c r="B2" s="239"/>
      <c r="C2" s="240"/>
      <c r="D2" s="240"/>
      <c r="E2" s="240"/>
      <c r="F2" s="240"/>
      <c r="G2" s="240"/>
      <c r="H2" s="240"/>
      <c r="I2" s="240"/>
      <c r="J2" s="240"/>
      <c r="K2" s="241"/>
      <c r="L2" s="15" t="s">
        <v>215</v>
      </c>
      <c r="M2" s="12"/>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row>
    <row r="3" spans="1:83" customFormat="1" ht="28.5" customHeight="1" thickBot="1" x14ac:dyDescent="0.25">
      <c r="A3" s="235"/>
      <c r="B3" s="242"/>
      <c r="C3" s="243"/>
      <c r="D3" s="243"/>
      <c r="E3" s="243"/>
      <c r="F3" s="243"/>
      <c r="G3" s="243"/>
      <c r="H3" s="243"/>
      <c r="I3" s="243"/>
      <c r="J3" s="243"/>
      <c r="K3" s="244"/>
      <c r="L3" s="15" t="s">
        <v>216</v>
      </c>
      <c r="M3" s="10"/>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row>
    <row r="4" spans="1:83" ht="17" thickBot="1" x14ac:dyDescent="0.2">
      <c r="A4" s="250" t="s">
        <v>217</v>
      </c>
      <c r="B4" s="251" t="s">
        <v>218</v>
      </c>
      <c r="C4" s="253" t="s">
        <v>219</v>
      </c>
      <c r="D4" s="253" t="s">
        <v>220</v>
      </c>
      <c r="E4" s="251" t="s">
        <v>22</v>
      </c>
      <c r="F4" s="251" t="s">
        <v>44</v>
      </c>
      <c r="G4" s="251" t="s">
        <v>45</v>
      </c>
      <c r="H4" s="251" t="s">
        <v>221</v>
      </c>
      <c r="I4" s="253" t="s">
        <v>222</v>
      </c>
      <c r="J4" s="253"/>
      <c r="K4" s="253"/>
      <c r="L4" s="254"/>
      <c r="M4" s="245" t="s">
        <v>223</v>
      </c>
      <c r="O4" s="246" t="s">
        <v>224</v>
      </c>
      <c r="P4" s="247"/>
    </row>
    <row r="5" spans="1:83" ht="30" x14ac:dyDescent="0.15">
      <c r="A5" s="250"/>
      <c r="B5" s="252"/>
      <c r="C5" s="254"/>
      <c r="D5" s="254"/>
      <c r="E5" s="252"/>
      <c r="F5" s="252"/>
      <c r="G5" s="252"/>
      <c r="H5" s="252"/>
      <c r="I5" s="13" t="s">
        <v>225</v>
      </c>
      <c r="J5" s="13" t="s">
        <v>226</v>
      </c>
      <c r="K5" s="13" t="s">
        <v>227</v>
      </c>
      <c r="L5" s="14" t="s">
        <v>228</v>
      </c>
      <c r="M5" s="245"/>
      <c r="O5" s="6"/>
      <c r="P5" s="8"/>
      <c r="AG5" s="1" t="s">
        <v>229</v>
      </c>
    </row>
    <row r="6" spans="1:83" ht="27.75" customHeight="1" x14ac:dyDescent="0.15">
      <c r="A6" s="255" t="s">
        <v>230</v>
      </c>
      <c r="B6" s="256"/>
      <c r="C6" s="256"/>
      <c r="D6" s="256"/>
      <c r="E6" s="256"/>
      <c r="F6" s="256"/>
      <c r="G6" s="256"/>
      <c r="H6" s="256"/>
      <c r="I6" s="256"/>
      <c r="J6" s="256"/>
      <c r="K6" s="256"/>
      <c r="L6" s="256"/>
      <c r="M6" s="256"/>
      <c r="O6" s="7"/>
      <c r="P6" s="9"/>
      <c r="AG6" s="1" t="s">
        <v>76</v>
      </c>
    </row>
    <row r="7" spans="1:83" ht="16" x14ac:dyDescent="0.15">
      <c r="A7" s="248"/>
      <c r="B7" s="249"/>
      <c r="C7" s="249"/>
      <c r="D7" s="249"/>
      <c r="E7" s="249"/>
      <c r="F7" s="249"/>
      <c r="G7" s="249"/>
      <c r="H7" s="249"/>
      <c r="I7" s="249"/>
      <c r="J7" s="249"/>
      <c r="K7" s="249"/>
      <c r="L7" s="249"/>
      <c r="M7" s="249"/>
    </row>
    <row r="8" spans="1:83" x14ac:dyDescent="0.15">
      <c r="A8" s="19"/>
      <c r="B8" s="20"/>
      <c r="C8" s="21"/>
      <c r="D8" s="19"/>
      <c r="E8" s="22"/>
      <c r="F8" s="22"/>
      <c r="G8" s="23"/>
      <c r="H8" s="23"/>
      <c r="I8" s="22"/>
      <c r="J8" s="22"/>
      <c r="K8" s="22"/>
      <c r="L8" s="22"/>
      <c r="M8" s="24"/>
    </row>
    <row r="9" spans="1:83" x14ac:dyDescent="0.15">
      <c r="A9" s="19"/>
      <c r="B9" s="20"/>
      <c r="C9" s="25"/>
      <c r="D9" s="19"/>
      <c r="E9" s="22"/>
      <c r="F9" s="22"/>
      <c r="G9" s="23"/>
      <c r="H9" s="23"/>
      <c r="I9" s="22"/>
      <c r="J9" s="22"/>
      <c r="K9" s="22"/>
      <c r="L9" s="22"/>
      <c r="M9" s="24"/>
    </row>
    <row r="10" spans="1:83" x14ac:dyDescent="0.15">
      <c r="A10" s="19"/>
      <c r="B10" s="20"/>
      <c r="C10" s="18"/>
      <c r="D10" s="19"/>
      <c r="E10" s="22"/>
      <c r="F10" s="22"/>
      <c r="G10" s="23"/>
      <c r="H10" s="23"/>
      <c r="I10" s="22"/>
      <c r="J10" s="22"/>
      <c r="K10" s="22"/>
      <c r="L10" s="22"/>
      <c r="M10" s="24"/>
    </row>
    <row r="11" spans="1:83" x14ac:dyDescent="0.15">
      <c r="A11" s="19"/>
      <c r="B11" s="20"/>
      <c r="C11" s="25"/>
      <c r="D11" s="19"/>
      <c r="E11" s="22"/>
      <c r="F11" s="22"/>
      <c r="G11" s="23"/>
      <c r="H11" s="23"/>
      <c r="I11" s="22"/>
      <c r="J11" s="22"/>
      <c r="K11" s="22"/>
      <c r="L11" s="22"/>
      <c r="M11" s="24"/>
    </row>
    <row r="12" spans="1:83" x14ac:dyDescent="0.15">
      <c r="A12" s="19"/>
      <c r="B12" s="20"/>
      <c r="C12" s="26"/>
      <c r="D12" s="22"/>
      <c r="E12" s="22"/>
      <c r="F12" s="19"/>
      <c r="G12" s="19"/>
      <c r="H12" s="19"/>
      <c r="I12" s="23"/>
      <c r="J12" s="23"/>
      <c r="K12" s="23"/>
      <c r="L12" s="22"/>
      <c r="M12" s="24"/>
    </row>
    <row r="13" spans="1:83" x14ac:dyDescent="0.15">
      <c r="A13" s="19"/>
      <c r="B13" s="27"/>
      <c r="C13" s="26"/>
      <c r="D13" s="22"/>
      <c r="E13" s="22"/>
      <c r="F13" s="19"/>
      <c r="G13" s="19"/>
      <c r="H13" s="19"/>
      <c r="I13" s="23"/>
      <c r="J13" s="23"/>
      <c r="K13" s="23"/>
      <c r="L13" s="22"/>
      <c r="M13" s="24"/>
    </row>
    <row r="14" spans="1:83" x14ac:dyDescent="0.15">
      <c r="A14" s="19"/>
      <c r="B14" s="20"/>
      <c r="C14" s="26"/>
      <c r="D14" s="22"/>
      <c r="E14" s="22"/>
      <c r="F14" s="19"/>
      <c r="G14" s="19"/>
      <c r="H14" s="19"/>
      <c r="I14" s="23"/>
      <c r="J14" s="23"/>
      <c r="K14" s="23"/>
      <c r="L14" s="22"/>
      <c r="M14" s="24"/>
    </row>
    <row r="15" spans="1:83" x14ac:dyDescent="0.15">
      <c r="A15" s="19"/>
      <c r="B15" s="20"/>
      <c r="C15" s="28"/>
      <c r="D15" s="22"/>
      <c r="E15" s="22"/>
      <c r="F15" s="19"/>
      <c r="G15" s="19"/>
      <c r="H15" s="19"/>
      <c r="I15" s="23"/>
      <c r="J15" s="23"/>
      <c r="K15" s="23"/>
      <c r="L15" s="22"/>
      <c r="M15" s="24"/>
    </row>
    <row r="16" spans="1:83" x14ac:dyDescent="0.15">
      <c r="A16" s="19"/>
      <c r="B16" s="20"/>
      <c r="C16" s="26"/>
      <c r="D16" s="22"/>
      <c r="E16" s="22"/>
      <c r="F16" s="19"/>
      <c r="G16" s="19"/>
      <c r="H16" s="19"/>
      <c r="I16" s="23"/>
      <c r="J16" s="23"/>
      <c r="K16" s="23"/>
      <c r="L16" s="22"/>
      <c r="M16" s="24"/>
    </row>
    <row r="17" spans="1:13" x14ac:dyDescent="0.15">
      <c r="A17" s="19"/>
      <c r="B17" s="20"/>
      <c r="C17" s="26"/>
      <c r="D17" s="22"/>
      <c r="E17" s="22"/>
      <c r="F17" s="19"/>
      <c r="G17" s="19"/>
      <c r="H17" s="19"/>
      <c r="I17" s="23"/>
      <c r="J17" s="23"/>
      <c r="K17" s="23"/>
      <c r="L17" s="22"/>
      <c r="M17" s="24"/>
    </row>
    <row r="18" spans="1:13" x14ac:dyDescent="0.15">
      <c r="A18" s="19"/>
      <c r="B18" s="29"/>
      <c r="C18" s="26"/>
      <c r="D18" s="22"/>
      <c r="E18" s="22"/>
      <c r="F18" s="19"/>
      <c r="G18" s="19"/>
      <c r="H18" s="19"/>
      <c r="I18" s="23"/>
      <c r="J18" s="23"/>
      <c r="K18" s="23"/>
      <c r="L18" s="22"/>
      <c r="M18" s="24"/>
    </row>
    <row r="19" spans="1:13" x14ac:dyDescent="0.15">
      <c r="A19" s="19"/>
      <c r="B19" s="30"/>
      <c r="C19" s="31"/>
      <c r="D19" s="19"/>
      <c r="E19" s="22"/>
      <c r="F19" s="19"/>
      <c r="G19" s="19"/>
      <c r="H19" s="19"/>
      <c r="I19" s="23"/>
      <c r="J19" s="23"/>
      <c r="K19" s="23"/>
      <c r="L19" s="22"/>
      <c r="M19" s="24"/>
    </row>
    <row r="20" spans="1:13" x14ac:dyDescent="0.15">
      <c r="A20" s="19"/>
      <c r="B20" s="32"/>
      <c r="C20" s="31"/>
      <c r="D20" s="19"/>
      <c r="E20" s="22"/>
      <c r="F20" s="19"/>
      <c r="G20" s="19"/>
      <c r="H20" s="19"/>
      <c r="I20" s="23"/>
      <c r="J20" s="23"/>
      <c r="K20" s="23"/>
      <c r="L20" s="22"/>
      <c r="M20" s="24"/>
    </row>
    <row r="21" spans="1:13" x14ac:dyDescent="0.15">
      <c r="A21" s="19"/>
      <c r="B21" s="30"/>
      <c r="C21" s="33"/>
      <c r="D21" s="19"/>
      <c r="E21" s="22"/>
      <c r="F21" s="19"/>
      <c r="G21" s="19"/>
      <c r="H21" s="19"/>
      <c r="I21" s="23"/>
      <c r="J21" s="23"/>
      <c r="K21" s="23"/>
      <c r="L21" s="22"/>
      <c r="M21" s="24"/>
    </row>
    <row r="22" spans="1:13" x14ac:dyDescent="0.15">
      <c r="A22" s="19"/>
      <c r="B22" s="32"/>
      <c r="C22" s="31"/>
      <c r="D22" s="22"/>
      <c r="E22" s="22"/>
      <c r="F22" s="19"/>
      <c r="G22" s="19"/>
      <c r="H22" s="19"/>
      <c r="I22" s="23"/>
      <c r="J22" s="23"/>
      <c r="K22" s="23"/>
      <c r="L22" s="22"/>
      <c r="M22" s="24"/>
    </row>
    <row r="23" spans="1:13" x14ac:dyDescent="0.15">
      <c r="A23" s="19"/>
      <c r="B23" s="32"/>
      <c r="C23" s="31"/>
      <c r="D23" s="34"/>
      <c r="E23" s="34"/>
      <c r="F23" s="19"/>
      <c r="G23" s="19"/>
      <c r="H23" s="19"/>
      <c r="I23" s="23"/>
      <c r="J23" s="23"/>
      <c r="K23" s="23"/>
      <c r="L23" s="22"/>
      <c r="M23" s="24"/>
    </row>
    <row r="24" spans="1:13" x14ac:dyDescent="0.15">
      <c r="A24" s="19"/>
      <c r="B24" s="30"/>
      <c r="C24" s="31"/>
      <c r="D24" s="22"/>
      <c r="E24" s="22"/>
      <c r="F24" s="19"/>
      <c r="G24" s="19"/>
      <c r="H24" s="19"/>
      <c r="I24" s="23"/>
      <c r="J24" s="23"/>
      <c r="K24" s="23"/>
      <c r="L24" s="22"/>
      <c r="M24" s="24"/>
    </row>
    <row r="25" spans="1:13" x14ac:dyDescent="0.15">
      <c r="A25" s="19"/>
      <c r="B25" s="32"/>
      <c r="C25" s="35"/>
      <c r="D25" s="19"/>
      <c r="E25" s="22"/>
      <c r="F25" s="19"/>
      <c r="G25" s="19"/>
      <c r="H25" s="19"/>
      <c r="I25" s="23"/>
      <c r="J25" s="23"/>
      <c r="K25" s="23"/>
      <c r="L25" s="22"/>
      <c r="M25" s="24"/>
    </row>
    <row r="26" spans="1:13" x14ac:dyDescent="0.15">
      <c r="A26" s="19"/>
      <c r="B26" s="30"/>
      <c r="C26" s="35"/>
      <c r="D26" s="22"/>
      <c r="E26" s="22"/>
      <c r="F26" s="19"/>
      <c r="G26" s="19"/>
      <c r="H26" s="19"/>
      <c r="I26" s="23"/>
      <c r="J26" s="23"/>
      <c r="K26" s="23"/>
      <c r="L26" s="22"/>
      <c r="M26" s="24"/>
    </row>
    <row r="27" spans="1:13" x14ac:dyDescent="0.15">
      <c r="A27" s="19"/>
      <c r="B27" s="32"/>
      <c r="C27" s="35"/>
      <c r="D27" s="22"/>
      <c r="E27" s="22"/>
      <c r="F27" s="19"/>
      <c r="G27" s="19"/>
      <c r="H27" s="19"/>
      <c r="I27" s="23"/>
      <c r="J27" s="23"/>
      <c r="K27" s="23"/>
      <c r="L27" s="22"/>
      <c r="M27" s="24"/>
    </row>
    <row r="28" spans="1:13" x14ac:dyDescent="0.15">
      <c r="A28" s="19"/>
      <c r="B28" s="30"/>
      <c r="C28" s="35"/>
      <c r="D28" s="22"/>
      <c r="E28" s="22"/>
      <c r="F28" s="19"/>
      <c r="G28" s="19"/>
      <c r="H28" s="19"/>
      <c r="I28" s="23"/>
      <c r="J28" s="23"/>
      <c r="K28" s="23"/>
      <c r="L28" s="22"/>
      <c r="M28" s="24"/>
    </row>
    <row r="29" spans="1:13" x14ac:dyDescent="0.15">
      <c r="A29" s="19"/>
      <c r="B29" s="30"/>
      <c r="C29" s="35"/>
      <c r="D29" s="19"/>
      <c r="E29" s="22"/>
      <c r="F29" s="19"/>
      <c r="G29" s="19"/>
      <c r="H29" s="19"/>
      <c r="I29" s="23"/>
      <c r="J29" s="23"/>
      <c r="K29" s="23"/>
      <c r="L29" s="22"/>
      <c r="M29" s="24"/>
    </row>
    <row r="30" spans="1:13" x14ac:dyDescent="0.15">
      <c r="A30" s="19"/>
      <c r="B30" s="32"/>
      <c r="C30" s="36"/>
      <c r="D30" s="19"/>
      <c r="E30" s="22"/>
      <c r="F30" s="19"/>
      <c r="G30" s="19"/>
      <c r="H30" s="19"/>
      <c r="I30" s="23"/>
      <c r="J30" s="23"/>
      <c r="K30" s="23"/>
      <c r="L30" s="22"/>
      <c r="M30" s="24"/>
    </row>
    <row r="31" spans="1:13" x14ac:dyDescent="0.15">
      <c r="A31" s="19"/>
      <c r="B31" s="32"/>
      <c r="C31" s="36"/>
      <c r="D31" s="19"/>
      <c r="E31" s="22"/>
      <c r="F31" s="19"/>
      <c r="G31" s="19"/>
      <c r="H31" s="19"/>
      <c r="I31" s="23"/>
      <c r="J31" s="23"/>
      <c r="K31" s="23"/>
      <c r="L31" s="22"/>
      <c r="M31" s="24"/>
    </row>
    <row r="32" spans="1:13" x14ac:dyDescent="0.15">
      <c r="A32" s="37"/>
      <c r="B32" s="38"/>
      <c r="C32" s="39"/>
      <c r="D32" s="40"/>
      <c r="E32" s="41"/>
      <c r="F32" s="40"/>
      <c r="G32" s="40"/>
      <c r="H32" s="40"/>
      <c r="I32" s="42"/>
      <c r="J32" s="42"/>
      <c r="K32" s="42"/>
      <c r="L32" s="43"/>
      <c r="M32" s="24"/>
    </row>
  </sheetData>
  <mergeCells count="16">
    <mergeCell ref="A7:M7"/>
    <mergeCell ref="A4:A5"/>
    <mergeCell ref="B4:B5"/>
    <mergeCell ref="C4:C5"/>
    <mergeCell ref="D4:D5"/>
    <mergeCell ref="E4:E5"/>
    <mergeCell ref="F4:F5"/>
    <mergeCell ref="G4:G5"/>
    <mergeCell ref="I4:L4"/>
    <mergeCell ref="H4:H5"/>
    <mergeCell ref="A6:M6"/>
    <mergeCell ref="A1:A3"/>
    <mergeCell ref="B1:K2"/>
    <mergeCell ref="B3:K3"/>
    <mergeCell ref="M4:M5"/>
    <mergeCell ref="O4:P4"/>
  </mergeCells>
  <dataValidations count="1">
    <dataValidation type="list" allowBlank="1" showInputMessage="1" showErrorMessage="1" sqref="E12:E24" xr:uid="{00000000-0002-0000-0100-000000000000}">
      <formula1>$AG$5:$AG$6</formula1>
    </dataValidation>
  </dataValidations>
  <pageMargins left="0.7" right="0.7" top="0.75" bottom="0.75" header="0.3" footer="0.3"/>
  <pageSetup orientation="portrait" horizontalDpi="4294967292" verticalDpi="429496729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21"/>
  <sheetViews>
    <sheetView zoomScale="50" zoomScaleNormal="50" workbookViewId="0">
      <selection activeCell="M1" sqref="M1:M3"/>
    </sheetView>
  </sheetViews>
  <sheetFormatPr baseColWidth="10" defaultColWidth="11.5" defaultRowHeight="14" x14ac:dyDescent="0.15"/>
  <cols>
    <col min="1" max="1" width="12.5" style="5" customWidth="1"/>
    <col min="2" max="2" width="50.1640625" style="4" customWidth="1"/>
    <col min="3" max="3" width="48.6640625" style="2" customWidth="1"/>
    <col min="4" max="4" width="26.5" style="3" customWidth="1"/>
    <col min="5" max="5" width="13.6640625" style="3" customWidth="1"/>
    <col min="6" max="6" width="28.33203125" style="3" customWidth="1"/>
    <col min="7" max="8" width="18.6640625" style="3" customWidth="1"/>
    <col min="9" max="9" width="12" style="3" customWidth="1"/>
    <col min="10" max="10" width="17.6640625" style="3" customWidth="1"/>
    <col min="11" max="11" width="15.5" style="3" customWidth="1"/>
    <col min="12" max="12" width="15.6640625" style="3" bestFit="1" customWidth="1"/>
    <col min="13" max="13" width="24.33203125" style="1" bestFit="1" customWidth="1"/>
    <col min="14" max="14" width="20.1640625" style="1" customWidth="1"/>
    <col min="15" max="16" width="29.33203125" style="1" customWidth="1"/>
    <col min="17" max="16384" width="11.5" style="1"/>
  </cols>
  <sheetData>
    <row r="1" spans="1:83" customFormat="1" ht="36.75" customHeight="1" x14ac:dyDescent="0.2">
      <c r="A1" s="235"/>
      <c r="B1" s="236" t="s">
        <v>213</v>
      </c>
      <c r="C1" s="237"/>
      <c r="D1" s="237"/>
      <c r="E1" s="237"/>
      <c r="F1" s="237"/>
      <c r="G1" s="237"/>
      <c r="H1" s="237"/>
      <c r="I1" s="237"/>
      <c r="J1" s="237"/>
      <c r="K1" s="238"/>
      <c r="L1" s="15" t="s">
        <v>214</v>
      </c>
      <c r="M1" s="10"/>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row>
    <row r="2" spans="1:83" customFormat="1" ht="20.25" customHeight="1" x14ac:dyDescent="0.2">
      <c r="A2" s="235"/>
      <c r="B2" s="239"/>
      <c r="C2" s="240"/>
      <c r="D2" s="240"/>
      <c r="E2" s="240"/>
      <c r="F2" s="240"/>
      <c r="G2" s="240"/>
      <c r="H2" s="240"/>
      <c r="I2" s="240"/>
      <c r="J2" s="240"/>
      <c r="K2" s="241"/>
      <c r="L2" s="15" t="s">
        <v>215</v>
      </c>
      <c r="M2" s="12"/>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row>
    <row r="3" spans="1:83" customFormat="1" ht="28.5" customHeight="1" thickBot="1" x14ac:dyDescent="0.25">
      <c r="A3" s="235"/>
      <c r="B3" s="242"/>
      <c r="C3" s="243"/>
      <c r="D3" s="243"/>
      <c r="E3" s="243"/>
      <c r="F3" s="243"/>
      <c r="G3" s="243"/>
      <c r="H3" s="243"/>
      <c r="I3" s="243"/>
      <c r="J3" s="243"/>
      <c r="K3" s="244"/>
      <c r="L3" s="15" t="s">
        <v>216</v>
      </c>
      <c r="M3" s="10"/>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row>
    <row r="4" spans="1:83" ht="17" thickBot="1" x14ac:dyDescent="0.2">
      <c r="A4" s="250" t="s">
        <v>217</v>
      </c>
      <c r="B4" s="251" t="s">
        <v>218</v>
      </c>
      <c r="C4" s="253" t="s">
        <v>219</v>
      </c>
      <c r="D4" s="253" t="s">
        <v>220</v>
      </c>
      <c r="E4" s="251" t="s">
        <v>22</v>
      </c>
      <c r="F4" s="251" t="s">
        <v>44</v>
      </c>
      <c r="G4" s="251" t="s">
        <v>45</v>
      </c>
      <c r="H4" s="251" t="s">
        <v>221</v>
      </c>
      <c r="I4" s="253" t="s">
        <v>222</v>
      </c>
      <c r="J4" s="253"/>
      <c r="K4" s="253"/>
      <c r="L4" s="254"/>
      <c r="M4" s="245" t="s">
        <v>223</v>
      </c>
      <c r="O4" s="246" t="s">
        <v>224</v>
      </c>
      <c r="P4" s="247"/>
    </row>
    <row r="5" spans="1:83" ht="30" x14ac:dyDescent="0.15">
      <c r="A5" s="250"/>
      <c r="B5" s="252"/>
      <c r="C5" s="254"/>
      <c r="D5" s="254"/>
      <c r="E5" s="252"/>
      <c r="F5" s="252"/>
      <c r="G5" s="252"/>
      <c r="H5" s="252"/>
      <c r="I5" s="13" t="s">
        <v>225</v>
      </c>
      <c r="J5" s="13" t="s">
        <v>226</v>
      </c>
      <c r="K5" s="13" t="s">
        <v>227</v>
      </c>
      <c r="L5" s="14" t="s">
        <v>228</v>
      </c>
      <c r="M5" s="245"/>
      <c r="O5" s="6"/>
      <c r="P5" s="8"/>
      <c r="AG5" s="1" t="s">
        <v>229</v>
      </c>
    </row>
    <row r="6" spans="1:83" ht="27.75" customHeight="1" x14ac:dyDescent="0.15">
      <c r="A6" s="255" t="s">
        <v>230</v>
      </c>
      <c r="B6" s="256"/>
      <c r="C6" s="256"/>
      <c r="D6" s="256"/>
      <c r="E6" s="256"/>
      <c r="F6" s="256"/>
      <c r="G6" s="256"/>
      <c r="H6" s="256"/>
      <c r="I6" s="256"/>
      <c r="J6" s="256"/>
      <c r="K6" s="256"/>
      <c r="L6" s="256"/>
      <c r="M6" s="256"/>
      <c r="O6" s="7"/>
      <c r="P6" s="9"/>
      <c r="AG6" s="1" t="s">
        <v>76</v>
      </c>
    </row>
    <row r="7" spans="1:83" ht="16" x14ac:dyDescent="0.15">
      <c r="A7" s="257"/>
      <c r="B7" s="258"/>
      <c r="C7" s="258"/>
      <c r="D7" s="258"/>
      <c r="E7" s="258"/>
      <c r="F7" s="258"/>
      <c r="G7" s="258"/>
      <c r="H7" s="258"/>
      <c r="I7" s="258"/>
      <c r="J7" s="258"/>
      <c r="K7" s="258"/>
      <c r="L7" s="258"/>
      <c r="M7" s="258"/>
    </row>
    <row r="8" spans="1:83" x14ac:dyDescent="0.15">
      <c r="A8" s="44"/>
      <c r="B8" s="20"/>
      <c r="C8" s="25"/>
      <c r="D8" s="19"/>
      <c r="E8" s="19"/>
      <c r="F8" s="19"/>
      <c r="G8" s="19"/>
      <c r="H8" s="19"/>
      <c r="I8" s="19"/>
      <c r="J8" s="19"/>
      <c r="K8" s="19"/>
      <c r="L8" s="19"/>
      <c r="M8" s="24"/>
    </row>
    <row r="9" spans="1:83" x14ac:dyDescent="0.15">
      <c r="A9" s="44"/>
      <c r="B9" s="20"/>
      <c r="C9" s="25"/>
      <c r="D9" s="19"/>
      <c r="E9" s="19"/>
      <c r="F9" s="19"/>
      <c r="G9" s="19"/>
      <c r="H9" s="19"/>
      <c r="I9" s="19"/>
      <c r="J9" s="19"/>
      <c r="K9" s="19"/>
      <c r="L9" s="19"/>
      <c r="M9" s="24"/>
    </row>
    <row r="10" spans="1:83" x14ac:dyDescent="0.15">
      <c r="A10" s="44"/>
      <c r="B10" s="20"/>
      <c r="C10" s="18"/>
      <c r="D10" s="19"/>
      <c r="E10" s="19"/>
      <c r="F10" s="19"/>
      <c r="G10" s="19"/>
      <c r="H10" s="19"/>
      <c r="I10" s="19"/>
      <c r="J10" s="19"/>
      <c r="K10" s="19"/>
      <c r="L10" s="19"/>
      <c r="M10" s="24"/>
    </row>
    <row r="11" spans="1:83" x14ac:dyDescent="0.15">
      <c r="A11" s="44"/>
      <c r="B11" s="20"/>
      <c r="C11" s="25"/>
      <c r="D11" s="19"/>
      <c r="E11" s="19"/>
      <c r="F11" s="19"/>
      <c r="G11" s="19"/>
      <c r="H11" s="19"/>
      <c r="I11" s="19"/>
      <c r="J11" s="19"/>
      <c r="K11" s="19"/>
      <c r="L11" s="19"/>
      <c r="M11" s="24"/>
    </row>
    <row r="12" spans="1:83" x14ac:dyDescent="0.15">
      <c r="A12" s="44"/>
      <c r="B12" s="20"/>
      <c r="C12" s="26"/>
      <c r="D12" s="22"/>
      <c r="E12" s="22"/>
      <c r="F12" s="19"/>
      <c r="G12" s="19"/>
      <c r="H12" s="19"/>
      <c r="I12" s="23"/>
      <c r="J12" s="23"/>
      <c r="K12" s="23"/>
      <c r="L12" s="22"/>
      <c r="M12" s="24"/>
    </row>
    <row r="13" spans="1:83" x14ac:dyDescent="0.15">
      <c r="A13" s="44"/>
      <c r="B13" s="20"/>
      <c r="C13" s="26"/>
      <c r="D13" s="22"/>
      <c r="E13" s="22"/>
      <c r="F13" s="19"/>
      <c r="G13" s="19"/>
      <c r="H13" s="19"/>
      <c r="I13" s="23"/>
      <c r="J13" s="23"/>
      <c r="K13" s="23"/>
      <c r="L13" s="22"/>
      <c r="M13" s="24"/>
    </row>
    <row r="14" spans="1:83" x14ac:dyDescent="0.15">
      <c r="A14" s="44"/>
      <c r="B14" s="29"/>
      <c r="C14" s="45"/>
      <c r="D14" s="34"/>
      <c r="E14" s="34"/>
      <c r="F14" s="46"/>
      <c r="G14" s="46"/>
      <c r="H14" s="46"/>
      <c r="I14" s="47"/>
      <c r="J14" s="47"/>
      <c r="K14" s="47"/>
      <c r="L14" s="34"/>
      <c r="M14" s="24"/>
    </row>
    <row r="15" spans="1:83" x14ac:dyDescent="0.15">
      <c r="A15" s="44"/>
      <c r="B15" s="20"/>
      <c r="C15" s="25"/>
      <c r="D15" s="19"/>
      <c r="E15" s="19"/>
      <c r="F15" s="19"/>
      <c r="G15" s="19"/>
      <c r="H15" s="19"/>
      <c r="I15" s="19"/>
      <c r="J15" s="19"/>
      <c r="K15" s="19"/>
      <c r="L15" s="19"/>
      <c r="M15" s="24"/>
    </row>
    <row r="16" spans="1:83" x14ac:dyDescent="0.15">
      <c r="A16" s="44"/>
      <c r="B16" s="20"/>
      <c r="C16" s="25"/>
      <c r="D16" s="19"/>
      <c r="E16" s="19"/>
      <c r="F16" s="19"/>
      <c r="G16" s="19"/>
      <c r="H16" s="19"/>
      <c r="I16" s="19"/>
      <c r="J16" s="19"/>
      <c r="K16" s="19"/>
      <c r="L16" s="19"/>
      <c r="M16" s="24"/>
    </row>
    <row r="17" spans="1:13" x14ac:dyDescent="0.15">
      <c r="A17" s="44"/>
      <c r="B17" s="20"/>
      <c r="C17" s="25"/>
      <c r="D17" s="19"/>
      <c r="E17" s="19"/>
      <c r="F17" s="19"/>
      <c r="G17" s="19"/>
      <c r="H17" s="19"/>
      <c r="I17" s="19"/>
      <c r="J17" s="19"/>
      <c r="K17" s="19"/>
      <c r="L17" s="19"/>
      <c r="M17" s="24"/>
    </row>
    <row r="18" spans="1:13" x14ac:dyDescent="0.15">
      <c r="A18" s="44"/>
      <c r="B18" s="20"/>
      <c r="C18" s="25"/>
      <c r="D18" s="19"/>
      <c r="E18" s="19"/>
      <c r="F18" s="19"/>
      <c r="G18" s="19"/>
      <c r="H18" s="19"/>
      <c r="I18" s="19"/>
      <c r="J18" s="19"/>
      <c r="K18" s="19"/>
      <c r="L18" s="19"/>
      <c r="M18" s="24"/>
    </row>
    <row r="19" spans="1:13" x14ac:dyDescent="0.15">
      <c r="A19" s="44"/>
      <c r="B19" s="20"/>
      <c r="C19" s="25"/>
      <c r="D19" s="19"/>
      <c r="E19" s="19"/>
      <c r="F19" s="19"/>
      <c r="G19" s="19"/>
      <c r="H19" s="19"/>
      <c r="I19" s="19"/>
      <c r="J19" s="19"/>
      <c r="K19" s="19"/>
      <c r="L19" s="19"/>
      <c r="M19" s="24"/>
    </row>
    <row r="20" spans="1:13" x14ac:dyDescent="0.15">
      <c r="A20" s="44"/>
      <c r="B20" s="20"/>
      <c r="C20" s="25"/>
      <c r="D20" s="19"/>
      <c r="E20" s="19"/>
      <c r="F20" s="19"/>
      <c r="G20" s="19"/>
      <c r="H20" s="19"/>
      <c r="I20" s="19"/>
      <c r="J20" s="19"/>
      <c r="K20" s="19"/>
      <c r="L20" s="19"/>
      <c r="M20" s="24"/>
    </row>
    <row r="21" spans="1:13" x14ac:dyDescent="0.15">
      <c r="A21" s="44"/>
      <c r="B21" s="20"/>
      <c r="C21" s="25"/>
      <c r="D21" s="19"/>
      <c r="E21" s="19"/>
      <c r="F21" s="19"/>
      <c r="G21" s="19"/>
      <c r="H21" s="19"/>
      <c r="I21" s="19"/>
      <c r="J21" s="19"/>
      <c r="K21" s="19"/>
      <c r="L21" s="19"/>
      <c r="M21" s="24"/>
    </row>
  </sheetData>
  <mergeCells count="16">
    <mergeCell ref="A6:M6"/>
    <mergeCell ref="A7:M7"/>
    <mergeCell ref="M4:M5"/>
    <mergeCell ref="O4:P4"/>
    <mergeCell ref="D4:D5"/>
    <mergeCell ref="E4:E5"/>
    <mergeCell ref="F4:F5"/>
    <mergeCell ref="G4:G5"/>
    <mergeCell ref="H4:H5"/>
    <mergeCell ref="A1:A3"/>
    <mergeCell ref="B1:K2"/>
    <mergeCell ref="B3:K3"/>
    <mergeCell ref="A4:A5"/>
    <mergeCell ref="B4:B5"/>
    <mergeCell ref="C4:C5"/>
    <mergeCell ref="I4:L4"/>
  </mergeCells>
  <dataValidations count="1">
    <dataValidation type="list" allowBlank="1" showInputMessage="1" showErrorMessage="1" sqref="E12:E14" xr:uid="{00000000-0002-0000-0200-000000000000}">
      <formula1>$AG$6:$AG$6</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E18"/>
  <sheetViews>
    <sheetView zoomScale="60" zoomScaleNormal="60" workbookViewId="0">
      <selection activeCell="M1" sqref="M1:M3"/>
    </sheetView>
  </sheetViews>
  <sheetFormatPr baseColWidth="10" defaultColWidth="11.5" defaultRowHeight="14" x14ac:dyDescent="0.15"/>
  <cols>
    <col min="1" max="1" width="14" style="5" customWidth="1"/>
    <col min="2" max="2" width="50.1640625" style="4" customWidth="1"/>
    <col min="3" max="3" width="48.6640625" style="2" customWidth="1"/>
    <col min="4" max="4" width="26.5" style="3" customWidth="1"/>
    <col min="5" max="5" width="13.6640625" style="3" customWidth="1"/>
    <col min="6" max="6" width="28.33203125" style="3" customWidth="1"/>
    <col min="7" max="8" width="18.6640625" style="3" customWidth="1"/>
    <col min="9" max="9" width="12" style="3" customWidth="1"/>
    <col min="10" max="10" width="17.6640625" style="3" customWidth="1"/>
    <col min="11" max="11" width="15.5" style="3" customWidth="1"/>
    <col min="12" max="12" width="15.6640625" style="3" bestFit="1" customWidth="1"/>
    <col min="13" max="13" width="24.33203125" style="1" bestFit="1" customWidth="1"/>
    <col min="14" max="14" width="20.1640625" style="1" customWidth="1"/>
    <col min="15" max="16" width="29.33203125" style="1" customWidth="1"/>
    <col min="17" max="16384" width="11.5" style="1"/>
  </cols>
  <sheetData>
    <row r="1" spans="1:83" customFormat="1" ht="36.75" customHeight="1" x14ac:dyDescent="0.2">
      <c r="A1" s="235"/>
      <c r="B1" s="236" t="s">
        <v>231</v>
      </c>
      <c r="C1" s="237"/>
      <c r="D1" s="237"/>
      <c r="E1" s="237"/>
      <c r="F1" s="237"/>
      <c r="G1" s="237"/>
      <c r="H1" s="237"/>
      <c r="I1" s="237"/>
      <c r="J1" s="237"/>
      <c r="K1" s="238"/>
      <c r="L1" s="15" t="s">
        <v>214</v>
      </c>
      <c r="M1" s="10"/>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row>
    <row r="2" spans="1:83" customFormat="1" ht="20.25" customHeight="1" x14ac:dyDescent="0.2">
      <c r="A2" s="235"/>
      <c r="B2" s="239"/>
      <c r="C2" s="240"/>
      <c r="D2" s="240"/>
      <c r="E2" s="240"/>
      <c r="F2" s="240"/>
      <c r="G2" s="240"/>
      <c r="H2" s="240"/>
      <c r="I2" s="240"/>
      <c r="J2" s="240"/>
      <c r="K2" s="241"/>
      <c r="L2" s="15" t="s">
        <v>215</v>
      </c>
      <c r="M2" s="12"/>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row>
    <row r="3" spans="1:83" customFormat="1" ht="28.5" customHeight="1" thickBot="1" x14ac:dyDescent="0.25">
      <c r="A3" s="235"/>
      <c r="B3" s="242"/>
      <c r="C3" s="243"/>
      <c r="D3" s="243"/>
      <c r="E3" s="243"/>
      <c r="F3" s="243"/>
      <c r="G3" s="243"/>
      <c r="H3" s="243"/>
      <c r="I3" s="243"/>
      <c r="J3" s="243"/>
      <c r="K3" s="244"/>
      <c r="L3" s="15" t="s">
        <v>216</v>
      </c>
      <c r="M3" s="10"/>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row>
    <row r="4" spans="1:83" ht="34.5" customHeight="1" x14ac:dyDescent="0.15">
      <c r="A4" s="14" t="s">
        <v>217</v>
      </c>
      <c r="B4" s="16" t="s">
        <v>218</v>
      </c>
      <c r="C4" s="17" t="s">
        <v>219</v>
      </c>
      <c r="D4" s="17" t="s">
        <v>220</v>
      </c>
      <c r="E4" s="16" t="s">
        <v>22</v>
      </c>
      <c r="F4" s="16" t="s">
        <v>44</v>
      </c>
      <c r="G4" s="16" t="s">
        <v>45</v>
      </c>
      <c r="H4" s="16" t="s">
        <v>221</v>
      </c>
      <c r="I4" s="253" t="s">
        <v>222</v>
      </c>
      <c r="J4" s="253"/>
      <c r="K4" s="253"/>
      <c r="L4" s="254"/>
      <c r="M4" s="13" t="s">
        <v>223</v>
      </c>
      <c r="O4" s="246" t="s">
        <v>224</v>
      </c>
      <c r="P4" s="247"/>
    </row>
    <row r="5" spans="1:83" ht="27.75" customHeight="1" x14ac:dyDescent="0.15">
      <c r="A5" s="255" t="s">
        <v>230</v>
      </c>
      <c r="B5" s="256"/>
      <c r="C5" s="256"/>
      <c r="D5" s="256"/>
      <c r="E5" s="256"/>
      <c r="F5" s="256"/>
      <c r="G5" s="256"/>
      <c r="H5" s="256"/>
      <c r="I5" s="256"/>
      <c r="J5" s="256"/>
      <c r="K5" s="256"/>
      <c r="L5" s="256"/>
      <c r="M5" s="256"/>
      <c r="O5" s="7" t="s">
        <v>232</v>
      </c>
      <c r="P5" s="9">
        <v>6</v>
      </c>
      <c r="AG5" s="1" t="s">
        <v>76</v>
      </c>
    </row>
    <row r="6" spans="1:83" x14ac:dyDescent="0.15">
      <c r="A6" s="48"/>
      <c r="B6" s="49"/>
      <c r="C6" s="50"/>
      <c r="D6" s="44"/>
      <c r="E6" s="44"/>
      <c r="F6" s="23"/>
      <c r="G6" s="23"/>
      <c r="H6" s="23"/>
      <c r="I6" s="23"/>
      <c r="J6" s="23"/>
      <c r="K6" s="23"/>
      <c r="L6" s="23"/>
      <c r="M6" s="24"/>
    </row>
    <row r="7" spans="1:83" x14ac:dyDescent="0.15">
      <c r="A7" s="48"/>
      <c r="B7" s="49"/>
      <c r="C7" s="50"/>
      <c r="D7" s="44"/>
      <c r="E7" s="44"/>
      <c r="F7" s="23"/>
      <c r="G7" s="23"/>
      <c r="H7" s="23"/>
      <c r="I7" s="23"/>
      <c r="J7" s="23"/>
      <c r="K7" s="23"/>
      <c r="L7" s="23"/>
      <c r="M7" s="24"/>
    </row>
    <row r="8" spans="1:83" x14ac:dyDescent="0.15">
      <c r="A8" s="48"/>
      <c r="B8" s="49"/>
      <c r="C8" s="50"/>
      <c r="D8" s="44"/>
      <c r="E8" s="44"/>
      <c r="F8" s="23"/>
      <c r="G8" s="23"/>
      <c r="H8" s="23"/>
      <c r="I8" s="23"/>
      <c r="J8" s="23"/>
      <c r="K8" s="23"/>
      <c r="L8" s="23"/>
      <c r="M8" s="24"/>
    </row>
    <row r="9" spans="1:83" x14ac:dyDescent="0.15">
      <c r="A9" s="48"/>
      <c r="B9" s="49"/>
      <c r="C9" s="50"/>
      <c r="D9" s="44"/>
      <c r="E9" s="44"/>
      <c r="F9" s="23"/>
      <c r="G9" s="23"/>
      <c r="H9" s="23"/>
      <c r="I9" s="23"/>
      <c r="J9" s="23"/>
      <c r="K9" s="23"/>
      <c r="L9" s="23"/>
      <c r="M9" s="24"/>
    </row>
    <row r="10" spans="1:83" x14ac:dyDescent="0.15">
      <c r="A10" s="48"/>
      <c r="B10" s="49"/>
      <c r="C10" s="50"/>
      <c r="D10" s="44"/>
      <c r="E10" s="44"/>
      <c r="F10" s="23"/>
      <c r="G10" s="23"/>
      <c r="H10" s="23"/>
      <c r="I10" s="23"/>
      <c r="J10" s="23"/>
      <c r="K10" s="23"/>
      <c r="L10" s="23"/>
      <c r="M10" s="24"/>
    </row>
    <row r="11" spans="1:83" x14ac:dyDescent="0.15">
      <c r="A11" s="48"/>
      <c r="B11" s="49"/>
      <c r="C11" s="50"/>
      <c r="D11" s="44"/>
      <c r="E11" s="44"/>
      <c r="F11" s="23"/>
      <c r="G11" s="23"/>
      <c r="H11" s="23"/>
      <c r="I11" s="23"/>
      <c r="J11" s="23"/>
      <c r="K11" s="23"/>
      <c r="L11" s="23"/>
      <c r="M11" s="24"/>
    </row>
    <row r="12" spans="1:83" x14ac:dyDescent="0.15">
      <c r="A12" s="48"/>
      <c r="B12" s="49"/>
      <c r="C12" s="50"/>
      <c r="D12" s="44"/>
      <c r="E12" s="44"/>
      <c r="F12" s="23"/>
      <c r="G12" s="23"/>
      <c r="H12" s="23"/>
      <c r="I12" s="23"/>
      <c r="J12" s="23"/>
      <c r="K12" s="23"/>
      <c r="L12" s="23"/>
      <c r="M12" s="24"/>
    </row>
    <row r="13" spans="1:83" x14ac:dyDescent="0.15">
      <c r="A13" s="48"/>
      <c r="B13" s="49"/>
      <c r="C13" s="50"/>
      <c r="D13" s="44"/>
      <c r="E13" s="44"/>
      <c r="F13" s="23"/>
      <c r="G13" s="23"/>
      <c r="H13" s="23"/>
      <c r="I13" s="23"/>
      <c r="J13" s="23"/>
      <c r="K13" s="23"/>
      <c r="L13" s="23"/>
      <c r="M13" s="24"/>
    </row>
    <row r="14" spans="1:83" x14ac:dyDescent="0.15">
      <c r="A14" s="48"/>
      <c r="B14" s="49"/>
      <c r="C14" s="50"/>
      <c r="D14" s="48"/>
      <c r="E14" s="44"/>
      <c r="F14" s="23"/>
      <c r="G14" s="23"/>
      <c r="H14" s="23"/>
      <c r="I14" s="23"/>
      <c r="J14" s="23"/>
      <c r="K14" s="23"/>
      <c r="L14" s="23"/>
      <c r="M14" s="24"/>
    </row>
    <row r="15" spans="1:83" x14ac:dyDescent="0.15">
      <c r="A15" s="48"/>
      <c r="B15" s="49"/>
      <c r="C15" s="50"/>
      <c r="D15" s="48"/>
      <c r="E15" s="44"/>
      <c r="F15" s="23"/>
      <c r="G15" s="23"/>
      <c r="H15" s="23"/>
      <c r="I15" s="23"/>
      <c r="J15" s="23"/>
      <c r="K15" s="23"/>
      <c r="L15" s="23"/>
      <c r="M15" s="24"/>
    </row>
    <row r="16" spans="1:83" x14ac:dyDescent="0.15">
      <c r="A16" s="48"/>
      <c r="B16" s="49"/>
      <c r="C16" s="50"/>
      <c r="D16" s="48"/>
      <c r="E16" s="44"/>
      <c r="F16" s="23"/>
      <c r="G16" s="23"/>
      <c r="H16" s="23"/>
      <c r="I16" s="23"/>
      <c r="J16" s="23"/>
      <c r="K16" s="23"/>
      <c r="L16" s="23"/>
      <c r="M16" s="24"/>
    </row>
    <row r="17" spans="1:13" x14ac:dyDescent="0.15">
      <c r="A17" s="48"/>
      <c r="B17" s="49"/>
      <c r="C17" s="50"/>
      <c r="D17" s="48"/>
      <c r="E17" s="44"/>
      <c r="F17" s="23"/>
      <c r="G17" s="23"/>
      <c r="H17" s="23"/>
      <c r="I17" s="23"/>
      <c r="J17" s="23"/>
      <c r="K17" s="23"/>
      <c r="L17" s="23"/>
      <c r="M17" s="24"/>
    </row>
    <row r="18" spans="1:13" x14ac:dyDescent="0.15">
      <c r="A18" s="48"/>
      <c r="B18" s="49"/>
      <c r="C18" s="50"/>
      <c r="D18" s="48"/>
      <c r="E18" s="44"/>
      <c r="F18" s="23"/>
      <c r="G18" s="23"/>
      <c r="H18" s="23"/>
      <c r="I18" s="23"/>
      <c r="J18" s="23"/>
      <c r="K18" s="23"/>
      <c r="L18" s="23"/>
      <c r="M18" s="24"/>
    </row>
  </sheetData>
  <mergeCells count="6">
    <mergeCell ref="A5:M5"/>
    <mergeCell ref="O4:P4"/>
    <mergeCell ref="A1:A3"/>
    <mergeCell ref="B1:K2"/>
    <mergeCell ref="B3:K3"/>
    <mergeCell ref="I4:L4"/>
  </mergeCells>
  <dataValidations count="1">
    <dataValidation type="list" allowBlank="1" showInputMessage="1" showErrorMessage="1" sqref="E6:E18" xr:uid="{00000000-0002-0000-0300-000000000000}">
      <formula1>$AG$5:$AG$5</formula1>
    </dataValidation>
  </dataValidation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ColWidth="11.5" defaultRowHeight="15" x14ac:dyDescent="0.2"/>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ColWidth="11.5" defaultRowHeight="15" x14ac:dyDescent="0.2"/>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ColWidth="11.5" defaultRowHeight="1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3" ma:contentTypeDescription="Crear nuevo documento." ma:contentTypeScope="" ma:versionID="142b7a945a647520ff4eddf44bc054b9">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6a61736b9f34956a5918094ae3f101ff"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DB1C414-A4D5-4FA2-AC29-7F3505CE2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549AE2-1FCD-4130-AA9E-8833C26B82A6}">
  <ds:schemaRefs>
    <ds:schemaRef ds:uri="http://schemas.microsoft.com/sharepoint/v3/contenttype/forms"/>
  </ds:schemaRefs>
</ds:datastoreItem>
</file>

<file path=customXml/itemProps3.xml><?xml version="1.0" encoding="utf-8"?>
<ds:datastoreItem xmlns:ds="http://schemas.openxmlformats.org/officeDocument/2006/customXml" ds:itemID="{D37BDD6D-2103-4FC7-BAC7-68EF1BD0E3E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15</vt:i4>
      </vt:variant>
      <vt:variant>
        <vt:lpstr>Rangos con nombre</vt:lpstr>
      </vt:variant>
      <vt:variant>
        <vt:i4>2</vt:i4>
      </vt:variant>
    </vt:vector>
  </HeadingPairs>
  <TitlesOfParts>
    <vt:vector size="17" baseType="lpstr">
      <vt:lpstr>Activos de Información</vt:lpstr>
      <vt:lpstr>Definiciones</vt:lpstr>
      <vt:lpstr>INSTRUCTIVO</vt:lpstr>
      <vt:lpstr>Recursos Físicos</vt:lpstr>
      <vt:lpstr>Financiera y Tesoreria</vt:lpstr>
      <vt:lpstr>Gestión Tecnológica</vt:lpstr>
      <vt:lpstr>Gestión Documental</vt:lpstr>
      <vt:lpstr>Planeación</vt:lpstr>
      <vt:lpstr>Contractual</vt:lpstr>
      <vt:lpstr>Control Interno</vt:lpstr>
      <vt:lpstr>Gestión Corporativa y apoyos</vt:lpstr>
      <vt:lpstr>Sub de atención a la Fauna</vt:lpstr>
      <vt:lpstr>Sud de Cultura Ciu- Gest Conoc </vt:lpstr>
      <vt:lpstr>Comunicaciones</vt:lpstr>
      <vt:lpstr>Juridica</vt:lpstr>
      <vt:lpstr>'Activos de Información'!Área_de_impresión</vt:lpstr>
      <vt:lpstr>INSTRUCTIVO!Títulos_a_imprimir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P</dc:creator>
  <cp:keywords/>
  <dc:description/>
  <cp:lastModifiedBy>Julio Benavides</cp:lastModifiedBy>
  <cp:revision/>
  <dcterms:created xsi:type="dcterms:W3CDTF">2015-03-05T04:51:22Z</dcterms:created>
  <dcterms:modified xsi:type="dcterms:W3CDTF">2024-11-01T20:45:05Z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