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IDPYBA\SEGUIMIENTO PAAC 14-01-2020\SEGUIMIENTO RIESGOS CORRUPCION DIC 2019\"/>
    </mc:Choice>
  </mc:AlternateContent>
  <xr:revisionPtr revIDLastSave="0" documentId="13_ncr:1_{727D18B1-9977-466E-9645-6D1FC77AFA1C}" xr6:coauthVersionLast="41" xr6:coauthVersionMax="41" xr10:uidLastSave="{00000000-0000-0000-0000-000000000000}"/>
  <bookViews>
    <workbookView xWindow="-120" yWindow="-120" windowWidth="29040" windowHeight="15840" xr2:uid="{00000000-000D-0000-FFFF-FFFF00000000}"/>
  </bookViews>
  <sheets>
    <sheet name="MAPA RIESGOS CORRUPCION" sheetId="1" r:id="rId1"/>
  </sheets>
  <externalReferences>
    <externalReference r:id="rId2"/>
    <externalReference r:id="rId3"/>
    <externalReference r:id="rId4"/>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8" i="1" l="1"/>
  <c r="K28" i="1"/>
  <c r="L24" i="1"/>
  <c r="K24" i="1"/>
  <c r="L21" i="1"/>
  <c r="K21" i="1"/>
  <c r="L18" i="1"/>
  <c r="K18" i="1"/>
  <c r="L16" i="1"/>
  <c r="K16" i="1"/>
  <c r="M24" i="1" l="1"/>
  <c r="M21" i="1"/>
  <c r="M28" i="1"/>
  <c r="M18" i="1"/>
  <c r="M16" i="1"/>
  <c r="N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000-000001000000}">
      <text>
        <r>
          <rPr>
            <sz val="11"/>
            <color rgb="FF000000"/>
            <rFont val="Calibri"/>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0" shapeId="0" xr:uid="{00000000-0006-0000-0000-000002000000}">
      <text>
        <r>
          <rPr>
            <sz val="11"/>
            <color rgb="FF000000"/>
            <rFont val="Calibri"/>
            <family val="2"/>
          </rPr>
          <t xml:space="preserve">El consecutivo se utiliza para identificar cada uno de los riesgos, empezando por uno (1).
</t>
        </r>
      </text>
    </comment>
    <comment ref="C12" authorId="0" shapeId="0" xr:uid="{00000000-0006-0000-0000-000003000000}">
      <text>
        <r>
          <rPr>
            <sz val="11"/>
            <color rgb="FF000000"/>
            <rFont val="Calibri"/>
            <family val="2"/>
          </rPr>
          <t>Tiene como principal objetivo conocer las fuentes de los riesgos, sus causas y sus consecuencias.
Si al diligenciar la matriz Definición de Riesgos de Corrupción  todas las respuestas son afirmativas, se considera que es un riesgo de corrupción.</t>
        </r>
      </text>
    </comment>
    <comment ref="I12" authorId="0" shapeId="0" xr:uid="{00000000-0006-0000-0000-000004000000}">
      <text>
        <r>
          <rPr>
            <sz val="11"/>
            <color rgb="FF000000"/>
            <rFont val="Calibri"/>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Acciones fundamentales para valorar el riesgo:
- Identificar controles existentes
- Verificar efectividad de los controles
- Establecer prioridades de tratamiento
</t>
        </r>
      </text>
    </comment>
    <comment ref="Y12" authorId="0" shapeId="0" xr:uid="{00000000-0006-0000-0000-000005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C12" authorId="0" shapeId="0" xr:uid="{00000000-0006-0000-0000-000006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G12" authorId="0" shapeId="0" xr:uid="{00000000-0006-0000-0000-000007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K12" authorId="0" shapeId="0" xr:uid="{00000000-0006-0000-0000-000008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L12" authorId="0" shapeId="0" xr:uid="{00000000-0006-0000-0000-000009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M12" authorId="0" shapeId="0" xr:uid="{00000000-0006-0000-0000-00000A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C13" authorId="0" shapeId="0" xr:uid="{00000000-0006-0000-0000-00000B000000}">
      <text>
        <r>
          <rPr>
            <sz val="11"/>
            <color rgb="FF000000"/>
            <rFont val="Calibri"/>
            <family val="2"/>
          </rPr>
          <t xml:space="preserve">Determina los factores que afectan positiva o negativamente el cumplimiento de la misión y los objetivos de la entidad.     </t>
        </r>
      </text>
    </comment>
    <comment ref="E13" authorId="0" shapeId="0" xr:uid="{00000000-0006-0000-0000-00000C000000}">
      <text>
        <r>
          <rPr>
            <sz val="11"/>
            <color rgb="FF000000"/>
            <rFont val="Calibri"/>
            <family val="2"/>
          </rPr>
          <t xml:space="preserve">CAUSAS :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
</t>
        </r>
      </text>
    </comment>
    <comment ref="F13" authorId="0" shapeId="0" xr:uid="{00000000-0006-0000-0000-00000D000000}">
      <text>
        <r>
          <rPr>
            <sz val="11"/>
            <color rgb="FF000000"/>
            <rFont val="Calibri"/>
            <family val="2"/>
          </rPr>
          <t xml:space="preserve"> 
Riesgo de Corrupción: Posibilidad de que por acción u omisión, se use el poder para desviar la gestión de lo público  hacia un beneficio privado.</t>
        </r>
      </text>
    </comment>
    <comment ref="H13" authorId="0" shapeId="0" xr:uid="{00000000-0006-0000-0000-00000E000000}">
      <text>
        <r>
          <rPr>
            <sz val="11"/>
            <color rgb="FF000000"/>
            <rFont val="Calibri"/>
            <family val="2"/>
          </rPr>
          <t xml:space="preserve">Son los efectos generados por la ocurrencia o materialización de un riesgo que afecta los objetivos o un proceso de la entidad. Pueden ser entre otros, una pérdida, un daño, un perjuicio o un detrimento.
</t>
        </r>
      </text>
    </comment>
    <comment ref="I13" authorId="0" shapeId="0" xr:uid="{00000000-0006-0000-0000-00000F000000}">
      <text>
        <r>
          <rPr>
            <sz val="11"/>
            <color rgb="FF000000"/>
            <rFont val="Calibri"/>
            <family val="2"/>
          </rPr>
          <t>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medir el riesgo inherente.
Pasos claves en el análisis de riesgos
- Determinar probabilidad
- Determinar consecuencias
- Calificación del riesgo
- Estimar el nivel del riesgo</t>
        </r>
      </text>
    </comment>
    <comment ref="C14" authorId="0" shapeId="0" xr:uid="{00000000-0006-0000-0000-000010000000}">
      <text>
        <r>
          <rPr>
            <sz val="11"/>
            <color rgb="FF000000"/>
            <rFont val="Calibri"/>
            <family val="2"/>
          </rPr>
          <t>Relación existente entre la Entidad y el ambiente en el que opera – fortalezas, debilidades, oportunidades y amenazas, en especial la información referente al riesgo de corrupción. (entorno normativo, regulatorio y partes interesadas
Ver lista desplegable</t>
        </r>
      </text>
    </comment>
    <comment ref="D14" authorId="0" shapeId="0" xr:uid="{00000000-0006-0000-0000-000011000000}">
      <text>
        <r>
          <rPr>
            <sz val="11"/>
            <color rgb="FF000000"/>
            <rFont val="Calibri"/>
            <family val="2"/>
          </rPr>
          <t>Se relacionan con la estructura, cultura organizacional, cumplimiento de planes, programas, proyectos, procesos, procedimientos, sistemas de información, modelo de operación, recursos humanos y económicos con que cuenta la entidad.
Ver lista desplegable</t>
        </r>
      </text>
    </comment>
    <comment ref="I14" authorId="0" shapeId="0" xr:uid="{00000000-0006-0000-0000-000012000000}">
      <text>
        <r>
          <rPr>
            <sz val="11"/>
            <color rgb="FF000000"/>
            <rFont val="Calibri"/>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0" shapeId="0" xr:uid="{00000000-0006-0000-0000-000013000000}">
      <text>
        <r>
          <rPr>
            <sz val="11"/>
            <color rgb="FF000000"/>
            <rFont val="Calibri"/>
            <family val="2"/>
          </rPr>
          <t xml:space="preserve">Los controles identificados deben mitigar las causas identificadas en cada riesgo.
Dichos controles pueden atacar una o varias causas, dependiendo el tipo de control.
</t>
        </r>
      </text>
    </comment>
    <comment ref="P14" authorId="0" shapeId="0" xr:uid="{00000000-0006-0000-0000-000014000000}">
      <text>
        <r>
          <rPr>
            <sz val="11"/>
            <color rgb="FF000000"/>
            <rFont val="Calibri"/>
            <family val="2"/>
          </rPr>
          <t xml:space="preserve">CONTROL PREVENTIVO: Se orienta a eliminar las causas del riesgo, para prevenir su ocurrencia o materialización.
CONTROL CORRECTIVO: Aquellos que permiten, después de ser detectado el evento no deseado, el restablecimiento de la actividad.
</t>
        </r>
      </text>
    </comment>
    <comment ref="Q14" authorId="0" shapeId="0" xr:uid="{00000000-0006-0000-0000-000015000000}">
      <text>
        <r>
          <rPr>
            <sz val="11"/>
            <color rgb="FF000000"/>
            <rFont val="Calibri"/>
            <family val="2"/>
          </rPr>
          <t xml:space="preserve">Para determinar el riesgo residual, se comparan los resultados obtenidos del riesgo inherente con los controles establecidos, para determinar la zona del riesgo final. 
</t>
        </r>
      </text>
    </comment>
    <comment ref="T14" authorId="0" shapeId="0" xr:uid="{00000000-0006-0000-0000-000016000000}">
      <text>
        <r>
          <rPr>
            <sz val="11"/>
            <color rgb="FF000000"/>
            <rFont val="Calibri"/>
            <family val="2"/>
          </rPr>
          <t xml:space="preserve">Teniendo en cuenta los controles determinados, relacione las acciones asociadas a cada uno de ellos para ser ejecutadas, que permitan mitigar el riesgo residual.  
</t>
        </r>
      </text>
    </comment>
    <comment ref="Z14" authorId="0" shapeId="0" xr:uid="{00000000-0006-0000-0000-000017000000}">
      <text>
        <r>
          <rPr>
            <sz val="11"/>
            <color rgb="FF000000"/>
            <rFont val="Calibri"/>
            <family val="2"/>
          </rPr>
          <t xml:space="preserve">Relacionar los avances en la ejecución de las acciones pmanteadas lo cual permite determinar la necesidad de modificar, actualizar o mantener en las mismas condiciones los factores de riesgo, así como la identificación, analisis y valoración.
</t>
        </r>
      </text>
    </comment>
    <comment ref="I15" authorId="0" shapeId="0" xr:uid="{00000000-0006-0000-0000-000018000000}">
      <text>
        <r>
          <rPr>
            <sz val="11"/>
            <color rgb="FF000000"/>
            <rFont val="Calibri"/>
            <family val="2"/>
          </rPr>
          <t xml:space="preserve">Es la ocurrencia de un evento de riesgo. Se mide  según la frecuencia (número de veces en que se ha presentado el riesgo en un periodo determinado) o por la factibilidad, inciden: (factores internos o externos que pueden determinar que el riesgo se presente).
</t>
        </r>
      </text>
    </comment>
    <comment ref="J15" authorId="0" shapeId="0" xr:uid="{00000000-0006-0000-0000-000019000000}">
      <text>
        <r>
          <rPr>
            <sz val="11"/>
            <color rgb="FF000000"/>
            <rFont val="Calibri"/>
            <family val="2"/>
          </rPr>
          <t xml:space="preserve">Son las consecuencias o efectos que puede generar la materialización del riesgo de corrupción en la Entidad. De todos modos, la materialización de un riesgo de corrupción para la entidad, es un impacto único.
No aplica la descripción de riesgos insignificantes o menores.
</t>
        </r>
      </text>
    </comment>
    <comment ref="Q15" authorId="0" shapeId="0" xr:uid="{00000000-0006-0000-0000-00001A000000}">
      <text>
        <r>
          <rPr>
            <sz val="11"/>
            <color rgb="FF000000"/>
            <rFont val="Calibri"/>
            <family val="2"/>
          </rPr>
          <t xml:space="preserve">SI EL CONTROL AFECTA LA PROBABILIDAD SE DESPLAZA HACIA ABAJO EN LA MATRIZ DE CALIFICACIÓN
</t>
        </r>
      </text>
    </comment>
    <comment ref="R15" authorId="0" shapeId="0" xr:uid="{00000000-0006-0000-0000-00001B000000}">
      <text>
        <r>
          <rPr>
            <sz val="11"/>
            <color rgb="FF000000"/>
            <rFont val="Calibri"/>
            <family val="2"/>
          </rPr>
          <t xml:space="preserve">SI EL CONTROL AFECTA EL IMPACTO SE  DESPLAZA HACIA LA IZQUIERDA EN LA MATRIZ DE CALIFICACIÓN
</t>
        </r>
      </text>
    </comment>
    <comment ref="T15" authorId="0" shapeId="0" xr:uid="{00000000-0006-0000-0000-00001C000000}">
      <text>
        <r>
          <rPr>
            <sz val="11"/>
            <color rgb="FF000000"/>
            <rFont val="Calibri"/>
            <family val="2"/>
          </rPr>
          <t xml:space="preserve">Especifique el tiempo en que va ha desarrollar las actividades.
</t>
        </r>
      </text>
    </comment>
    <comment ref="U15" authorId="0" shapeId="0" xr:uid="{00000000-0006-0000-0000-00001D000000}">
      <text>
        <r>
          <rPr>
            <sz val="11"/>
            <color rgb="FF000000"/>
            <rFont val="Calibri"/>
            <family val="2"/>
          </rPr>
          <t xml:space="preserve">Relacione las acciones a ejecutar por cada control establecido.
Durante la aplicación de estas acciones, cada responsable de proceso debe mantener la trazabilidad de las actividades realizadas, con el fin de garantizar de forma efectiva que estos riesgos no se materialicen
</t>
        </r>
      </text>
    </comment>
    <comment ref="V15" authorId="0" shapeId="0" xr:uid="{00000000-0006-0000-0000-00001E000000}">
      <text>
        <r>
          <rPr>
            <sz val="11"/>
            <color rgb="FF000000"/>
            <rFont val="Calibri"/>
            <family val="2"/>
          </rPr>
          <t xml:space="preserve">Determine el registro que soporta y evidencia la ejecución de las acciones, como actas, documentos, memorias.
</t>
        </r>
      </text>
    </comment>
    <comment ref="W15" authorId="0" shapeId="0" xr:uid="{00000000-0006-0000-0000-00001F000000}">
      <text>
        <r>
          <rPr>
            <sz val="11"/>
            <color rgb="FF000000"/>
            <rFont val="Calibri"/>
            <family val="2"/>
          </rPr>
          <t>Indique quien es el resposable de adelantar la/s acción/nes programadas. (Profesional Especializado, Universitario, Técnico….</t>
        </r>
      </text>
    </comment>
    <comment ref="X15" authorId="0" shapeId="0" xr:uid="{00000000-0006-0000-0000-000020000000}">
      <text>
        <r>
          <rPr>
            <sz val="11"/>
            <color rgb="FF000000"/>
            <rFont val="Calibri"/>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<sst xmlns="http://schemas.openxmlformats.org/spreadsheetml/2006/main" count="528" uniqueCount="281">
  <si>
    <t>RARA VEZ (1)</t>
  </si>
  <si>
    <t>MODERADO (5)</t>
  </si>
  <si>
    <t>BAJA</t>
  </si>
  <si>
    <t>PREVENTIVO</t>
  </si>
  <si>
    <t>IMPROBABLE (2)</t>
  </si>
  <si>
    <t>MAYOR (10)</t>
  </si>
  <si>
    <t>MODERADO</t>
  </si>
  <si>
    <t>DETECTIVO</t>
  </si>
  <si>
    <t>POSIBLE (3)</t>
  </si>
  <si>
    <t>CATASTRÓFICO (20)</t>
  </si>
  <si>
    <t xml:space="preserve">ALTA </t>
  </si>
  <si>
    <t>CORRECTIVO</t>
  </si>
  <si>
    <t>RIESGO</t>
  </si>
  <si>
    <t>PROCESO DE DIRECCIONAMIENTO ESTRATEGICO</t>
  </si>
  <si>
    <t>EXTREMA</t>
  </si>
  <si>
    <t>ACCIÓN U OMISIÓN</t>
  </si>
  <si>
    <t>ALTA</t>
  </si>
  <si>
    <t>MODERADA</t>
  </si>
  <si>
    <t>USO DEL PODER</t>
  </si>
  <si>
    <t xml:space="preserve">MAPA DE RIESGOS DE CORRUPCIÓN  </t>
  </si>
  <si>
    <t>PROBABLE (4)</t>
  </si>
  <si>
    <t xml:space="preserve">DESVIAR LA GESTIÓN DE LO PÚBLICO </t>
  </si>
  <si>
    <t>Código: PE01-PR03-F02</t>
  </si>
  <si>
    <t>VERSION: 3.0</t>
  </si>
  <si>
    <t>CASI SEGURO (5)</t>
  </si>
  <si>
    <t>BENEFICIO PRVADO</t>
  </si>
  <si>
    <t>CONSECUTIVO</t>
  </si>
  <si>
    <t>ÁREA</t>
  </si>
  <si>
    <t>IDENTIFICACIÓN DEL RIESGO</t>
  </si>
  <si>
    <t xml:space="preserve">VALORACIÓN DEL RIESGO DE CORRUPCIÓN </t>
  </si>
  <si>
    <t xml:space="preserve">REPORTE MONITOREO Y REVISIÓN-AGOSTO </t>
  </si>
  <si>
    <t>REPORTE MONITOREO Y REVISIÓN-DICIEMBRE</t>
  </si>
  <si>
    <t>SEGUIMIENTO OFICINA DE CONTROL INTERNO (ABRIL)</t>
  </si>
  <si>
    <t>SEGUIMIENTO OFICINA DE CONTROL INTERNO (AGOSTO)</t>
  </si>
  <si>
    <t>SEGUIMIENTO OFICINA DE CONTROL INTERNO (DICIEMBRE)</t>
  </si>
  <si>
    <t xml:space="preserve">CONTEXTO ESTRATEGICO </t>
  </si>
  <si>
    <t>CAUSAS</t>
  </si>
  <si>
    <t>FACTOR DEL RIESGO</t>
  </si>
  <si>
    <t>CONSECUENCIA</t>
  </si>
  <si>
    <t>ANÁLISIS DEL RIESGO</t>
  </si>
  <si>
    <r>
      <t xml:space="preserve">EVALUACIÓN </t>
    </r>
    <r>
      <rPr>
        <b/>
        <sz val="9"/>
        <rFont val="Arial"/>
        <family val="2"/>
      </rPr>
      <t>DEL RIESGO</t>
    </r>
  </si>
  <si>
    <t>EXTERNO</t>
  </si>
  <si>
    <t>INTERNO</t>
  </si>
  <si>
    <t>RIESGO INHERENTE</t>
  </si>
  <si>
    <t xml:space="preserve"> CONTROLES</t>
  </si>
  <si>
    <t xml:space="preserve"> TIPO DE CONTROLES</t>
  </si>
  <si>
    <t>RIESGO RESIDUAL</t>
  </si>
  <si>
    <t>ACCIONES ASOCIADAS AL CONTROL</t>
  </si>
  <si>
    <t>FECHA DE EJECUCIÓN</t>
  </si>
  <si>
    <t>ACCIONES ADELANTADAS</t>
  </si>
  <si>
    <t>RESPONSABLE</t>
  </si>
  <si>
    <t>RESULTADO DEL INDICADOR</t>
  </si>
  <si>
    <t>PROBABILIDAD</t>
  </si>
  <si>
    <t>IMPACTO</t>
  </si>
  <si>
    <t xml:space="preserve">ZONA DE RIESGO </t>
  </si>
  <si>
    <t>ZONA DE RIESGO</t>
  </si>
  <si>
    <t>FECHA</t>
  </si>
  <si>
    <t>ACCIONES</t>
  </si>
  <si>
    <t>REGISTRO</t>
  </si>
  <si>
    <t>INDICADOR</t>
  </si>
  <si>
    <t>CONTRACTUAL</t>
  </si>
  <si>
    <t>POLITICOS</t>
  </si>
  <si>
    <t>RECURSOS HUMANOS Y ECONOMICOS</t>
  </si>
  <si>
    <t>extralimitación de funciones, ausencia o debilidad de procesos y procedimientos.</t>
  </si>
  <si>
    <t>Pérdida y/o alteración intencional de la documentación precontractual y contractual.</t>
  </si>
  <si>
    <t>sanciones legales, administrativas y disciplinarias,</t>
  </si>
  <si>
    <t xml:space="preserve">Poner a consideración del Comité de Contratación la aprobación del procedimiento para proceder, posteriormente, a socializarlo. </t>
  </si>
  <si>
    <t xml:space="preserve">Actas del Comité de Contratación </t>
  </si>
  <si>
    <t>Cindy Navarro</t>
  </si>
  <si>
    <t xml:space="preserve">PERMANENTE </t>
  </si>
  <si>
    <t xml:space="preserve">Oficina de Gestion contractual </t>
  </si>
  <si>
    <t xml:space="preserve">Mejora en el procedimiento de la contratacion </t>
  </si>
  <si>
    <t>PROGRAMAS/PROYECTOS</t>
  </si>
  <si>
    <t>ECONOMICOS</t>
  </si>
  <si>
    <t>PE01 DIRECCIONAMIENTO ESTRATEGICO</t>
  </si>
  <si>
    <t>PROCESOS/PROCEDIMIENTOS</t>
  </si>
  <si>
    <t xml:space="preserve">bajos estándares éticos </t>
  </si>
  <si>
    <t>reprocesamiento de la información.</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</si>
  <si>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</si>
  <si>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Vigencia 2018 </t>
  </si>
  <si>
    <t xml:space="preserve">Crear el formato de Planilla de préstamo de documentos contractuales. </t>
  </si>
  <si>
    <t xml:space="preserve">Planilla de préstamo de documentos contractuales. </t>
  </si>
  <si>
    <t>Juan Sebastián Rojas</t>
  </si>
  <si>
    <t>PERMANENTE</t>
  </si>
  <si>
    <t xml:space="preserve">Oficina de gestion documental </t>
  </si>
  <si>
    <t xml:space="preserve">Brinda seguridad a la entidad en cuanto a la custodia de los documentos </t>
  </si>
  <si>
    <t>SOCIALES</t>
  </si>
  <si>
    <t>PE02 COMUNICACIONES</t>
  </si>
  <si>
    <t xml:space="preserve">Concentración de poder, </t>
  </si>
  <si>
    <t>Celebración de contratos omitiendo requisitos legales y/o del procedimiento para favorecimiento de un tercero.</t>
  </si>
  <si>
    <t>Investigaciones y sanciones legales, administrativas y disciplinarias</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</si>
  <si>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</si>
  <si>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AMBIENTALES O TECNOLÓGICOS</t>
  </si>
  <si>
    <t>PM03 REGULACIÓN Y CONTROL</t>
  </si>
  <si>
    <t>LEGALES</t>
  </si>
  <si>
    <t>incumplimiento de las obligaciones contractuales.</t>
  </si>
  <si>
    <t xml:space="preserve">Implementación de la plataforma SECOP II. </t>
  </si>
  <si>
    <t xml:space="preserve">Capacitar a los funcionarios del Instituto sobre el uso y manejo de la plataforma SECOP II, para empezar el proceso de implementación. </t>
  </si>
  <si>
    <t xml:space="preserve">Listado de asistencia a Capacitaciones. </t>
  </si>
  <si>
    <t xml:space="preserve">Pedro Pablo Avella </t>
  </si>
  <si>
    <t>Se evitan traumatismos en la implementacion de la plataforma SECOP II</t>
  </si>
  <si>
    <t>PM04 GESTIÓN DEL TRANSITO</t>
  </si>
  <si>
    <t xml:space="preserve">amiguismo y clientelismo,bajos estándares éticos </t>
  </si>
  <si>
    <t xml:space="preserve">Realizar capacitaciones respecto a las buenas prácticas en la contratación estatal, y los riesgos que existen cuando se omiten. </t>
  </si>
  <si>
    <t>Trimestral</t>
  </si>
  <si>
    <t xml:space="preserve">Realizar capacitaciones sobre las buenas prácticas en la contratación estatal y riesgos de omitirlas. </t>
  </si>
  <si>
    <t xml:space="preserve">Se mejora los procedimientos y los procesos de la entidad </t>
  </si>
  <si>
    <t>PM05 SERVICIO AL CIUDADANO</t>
  </si>
  <si>
    <t>Utilizacion de informacion reservada para favorecimiento de un tercero</t>
  </si>
  <si>
    <t xml:space="preserve">Investigaciones y sanciones legales, administrativas y disciplinarias,  </t>
  </si>
  <si>
    <t>PA03 GESTIÓN FINANCIERA</t>
  </si>
  <si>
    <t>Utilizacion indebida de la informacion Institucional</t>
  </si>
  <si>
    <t>Utilizacion de la información en contra del instituto</t>
  </si>
  <si>
    <t xml:space="preserve">Realizar una capacitación sobre valores éticos en el ejercicio de la función pública. </t>
  </si>
  <si>
    <t xml:space="preserve">Realizar capacitaciones sobre los valores éticos en el ejercicio de la función pública. </t>
  </si>
  <si>
    <t>Cindy Navarro/ Supervisores de Contratos</t>
  </si>
  <si>
    <t xml:space="preserve">Se mejora la funcion de la entidad se adquieren mejores bienes y servicios. </t>
  </si>
  <si>
    <t>PA04 GESTIÓN TECNOLOGICA</t>
  </si>
  <si>
    <t>CULTURALES</t>
  </si>
  <si>
    <t xml:space="preserve">bajos estándares éticos,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</si>
  <si>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</si>
  <si>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Pedro Avella </t>
  </si>
  <si>
    <t>PA05 GESTIÓN LEGAL Y CONTRACTUAL</t>
  </si>
  <si>
    <t>SERVICIO AL CIUDADANO</t>
  </si>
  <si>
    <t xml:space="preserve">Concentración de poder.
</t>
  </si>
  <si>
    <t>Cobro por realización de trámites y/o servicios para beneficio propio o de un tercero</t>
  </si>
  <si>
    <t>Detrimento patrimonial.</t>
  </si>
  <si>
    <t>Portafolio de trámites y servicios aprobado y divulgado.
Idnetificación, registro y publicación de los trámites en el SUIT, de tal manera que el ciudadano pueda comprobar qué trámites requieren  o no cobros.</t>
  </si>
  <si>
    <t>Socialización del protafolio al interior de la entidad y ciudadania</t>
  </si>
  <si>
    <t>Listado de asistencia/ pagina web /suit</t>
  </si>
  <si>
    <t>Natalia Roncacio</t>
  </si>
  <si>
    <t>Atención al Ciudadano y Planeación</t>
  </si>
  <si>
    <t>Bajos estándares éticos.</t>
  </si>
  <si>
    <t>Investigaciones disciplinarias.</t>
  </si>
  <si>
    <t>Elaboración o construcción del Código de integridad (Talento Humanos)
Una vez este aprobado y divulgado las áreas apoyan su implementación al interior de cada una.</t>
  </si>
  <si>
    <t xml:space="preserve">Socialización del codigo de integridad </t>
  </si>
  <si>
    <t xml:space="preserve">Tráfico de influencias </t>
  </si>
  <si>
    <t>Imagen institucional.</t>
  </si>
  <si>
    <t xml:space="preserve">Gestión de peticiones, quejas, reclamos, solicitudes y denuncias a través del SDQS - Bogotá Te Escucha.
Portafolio de trámites y servicios aprobado y divulgado.
</t>
  </si>
  <si>
    <t>Atención al Ciudadano</t>
  </si>
  <si>
    <t>Extralimitación de funciones.</t>
  </si>
  <si>
    <t>Gestión de peticiones, quejas, reclamos, solicitudes y denuncias.</t>
  </si>
  <si>
    <t>Adendas que cambian condiciones generales del proceso para favorecer a grupos
determinados.</t>
  </si>
  <si>
    <t>Investigaciones fiscales, penales y/o disciplinarias</t>
  </si>
  <si>
    <t>Aplicación plataforma SECOP II</t>
  </si>
  <si>
    <t xml:space="preserve">Listado de asistencia a Capacitaciones. 
</t>
  </si>
  <si>
    <t xml:space="preserve">Direccionamiento de los recursos para beneficio propio, o de terceros. </t>
  </si>
  <si>
    <t xml:space="preserve">Modificación de la Resolución que regula el Comité de Contratación, de modo que se estipule que las adendas deben ser puestas en conocimiento de todos los miembros del Comité, y deben estar debidamente aprobadas. </t>
  </si>
  <si>
    <t xml:space="preserve">Poner a consideración del Comité de Contratación la modificación de la Resolución del Comité. </t>
  </si>
  <si>
    <t xml:space="preserve">Acta Comité de Contratación. </t>
  </si>
  <si>
    <t xml:space="preserve">Cindy Navarro </t>
  </si>
  <si>
    <t xml:space="preserve">se actualizan el manual y los procedimientos de conformidad a las ultimas modificaciones de la  normatividad contractual </t>
  </si>
  <si>
    <t>TALENTO HUMANO</t>
  </si>
  <si>
    <t>No hay un aplicativo de liquidación de nómina confiable.</t>
  </si>
  <si>
    <t>Inconsistencia en la información sobre la liquidación de la nómina mensual, aportes, parafiscales y seguridad social para beneficiar a un tercero</t>
  </si>
  <si>
    <t xml:space="preserve">Liquidación inadecuada en los pagos. </t>
  </si>
  <si>
    <t>Socialización de la normatividad vigente</t>
  </si>
  <si>
    <t>Mensual</t>
  </si>
  <si>
    <t>Area de talento humano</t>
  </si>
  <si>
    <t>Ivan Dario Malaver</t>
  </si>
  <si>
    <t xml:space="preserve">Ausencia de procedimientos </t>
  </si>
  <si>
    <t>Posibles demandas</t>
  </si>
  <si>
    <t xml:space="preserve">Desconocimiento de la ormatividad </t>
  </si>
  <si>
    <t>Requerimientos fiscales</t>
  </si>
  <si>
    <t>Realizar la revisión por parte de talento humano, el area de financiera y el subdirector corporativo</t>
  </si>
  <si>
    <t>JURDICA</t>
  </si>
  <si>
    <t>Cantidad y complejidad de las solicitudes.</t>
  </si>
  <si>
    <t>Alterar o interferir el desarrollo de la defensa de la Entidad para beneficio propio o de un tercero</t>
  </si>
  <si>
    <t>Silencio Administrativo Positivo</t>
  </si>
  <si>
    <t>Aplicación del procedimiento de defensa judicial, teniendo en cuenta los controles establecidos en el mismo.</t>
  </si>
  <si>
    <t>Socialización del procedimiento de defensa judicial</t>
  </si>
  <si>
    <t>Listado de asistencia</t>
  </si>
  <si>
    <t>Oficina Asesora Jurídica</t>
  </si>
  <si>
    <t>MYRIAM LARA BAQUERO Y VANESSA PÁEZ MATALLANA</t>
  </si>
  <si>
    <t>Responsabilidad Disciplinaria</t>
  </si>
  <si>
    <t>Aprobación de la política de prevención del daño antijurídico del Instituto.</t>
  </si>
  <si>
    <t xml:space="preserve">Aprobación por parte del Comité de Conciliación de la Política de Prevención del daño antijurídico </t>
  </si>
  <si>
    <t xml:space="preserve">Acta del Comité de Conciliación </t>
  </si>
  <si>
    <t xml:space="preserve">Comité de Conciliación </t>
  </si>
  <si>
    <t>Proyección y adopción de la Política Institucional de Prevención del Daño Antijurídico. El día 12 de abril durante el Comité de Conciliación se aprobó dicha política y se socializó mediante el boletin Animal News de los meses de julio y agosto de 2019</t>
  </si>
  <si>
    <t>Restablecimiento del Derecho y Pérdida de credibilidad del instituto</t>
  </si>
  <si>
    <t xml:space="preserve">Aprobación por parte del Comité de Conciliación de la Política de Defensa Judicial  </t>
  </si>
  <si>
    <t>JURIDICA</t>
  </si>
  <si>
    <t>Debilidad en los controles de calidad y oportunidad de las respuestas</t>
  </si>
  <si>
    <t>Incumplimiento de términos de emisión de conceptos Jurídicos y derechos de petición  para el beneficio particular</t>
  </si>
  <si>
    <t>Responsabilidad Disciplinaria y/o penal según el caso</t>
  </si>
  <si>
    <t>Capacitación a los funcionarios y contratistas sobre la normatividad  aplicable para respuestas a derechos de petición, consultas y requerimeitnos  y las sanciones aplicables en caso de extemporaneidad y retraso en las respuestas.</t>
  </si>
  <si>
    <t>Llevar a cabo capacitación sobre aplicación de la normatividad en materia de derechos de petición, consultas, etc</t>
  </si>
  <si>
    <t xml:space="preserve">Oficina Asesora Jurídica </t>
  </si>
  <si>
    <t>MARÍA FERNANDA SIERRA FORERO</t>
  </si>
  <si>
    <t>Pobles acciones judiciales</t>
  </si>
  <si>
    <t>Aplicación del procedimiento de respuesta a los derechos de petición, consultas y otros</t>
  </si>
  <si>
    <t>Elaboración de los informes periódicos sobre cumplimiento de términos de las respuestas emitidas</t>
  </si>
  <si>
    <t>Documento contentivo del informe</t>
  </si>
  <si>
    <t xml:space="preserve">Oficina Asesora jurídica - Profesional del área </t>
  </si>
  <si>
    <t>VANESSA PÁEZ MATALLANA</t>
  </si>
  <si>
    <t xml:space="preserve">Requerimientos entes de control </t>
  </si>
  <si>
    <t>Presentación periódica de informes sobre el cumplimiento de los términos legales de las respuestas emitidas</t>
  </si>
  <si>
    <t>PLANEACIÓN</t>
  </si>
  <si>
    <t>Ausencia de seguimiento sobre informes reportados</t>
  </si>
  <si>
    <t>Relación de resultados adulterados favoreciendo a un tercero (planeación)</t>
  </si>
  <si>
    <t>Investigaciones administratias y disciplinarias</t>
  </si>
  <si>
    <t>Seguimiento a la calidad de los reportes entregados a la oficina de planeación</t>
  </si>
  <si>
    <t>permanente</t>
  </si>
  <si>
    <t>Si alguna información revisada se detecta alguna inconsistencia, se reporta directamente al jefe del area con el fin de justificar la información reportada</t>
  </si>
  <si>
    <t>Actas de seguimiento</t>
  </si>
  <si>
    <t>jefe oficina de planeación</t>
  </si>
  <si>
    <t>Jefe de oficina</t>
  </si>
  <si>
    <t>debilidad en los controles sobre la legalidad de los resultados</t>
  </si>
  <si>
    <t>Aumento de los requerimientos</t>
  </si>
  <si>
    <t>SISTEMAS DE INFORMACIÓN</t>
  </si>
  <si>
    <t>No contar con una estructura de información adecuada</t>
  </si>
  <si>
    <t xml:space="preserve">Manipular, no divulgar u ocultar información. considerada pública, a los grupos de interés </t>
  </si>
  <si>
    <t>Realizar seguimiento trimestral de la información minima a publicar según lo determnia la normatividad vigente</t>
  </si>
  <si>
    <t>30 de abril 2019</t>
  </si>
  <si>
    <t>Levantameinto y actualización de los activos de información del instituto</t>
  </si>
  <si>
    <t>Matriz de activos de información</t>
  </si>
  <si>
    <t>Juan Carlos Sanabria</t>
  </si>
  <si>
    <t>Desconocimiento de ka normatividad relacionada con el accesos a la información</t>
  </si>
  <si>
    <t>Desinformación de los insteresados</t>
  </si>
  <si>
    <t xml:space="preserve">Socialización de la normatividad y procedimientos pertinentes para el manejo de la información publica a los grupos de interes </t>
  </si>
  <si>
    <t>Protocolo de seguimiento de infromación publica reservada y clasificada</t>
  </si>
  <si>
    <t>Seguimiento manual de seguridad y privacidad de la informacion</t>
  </si>
  <si>
    <t>Aignación de responsabilidades de la seguridad de la infromación</t>
  </si>
  <si>
    <t>Debilidad en las estructuras de control de la infromación</t>
  </si>
  <si>
    <t xml:space="preserve">Uso indebido de bases de datos personales con el objetivo de satisfacer intereses particulares </t>
  </si>
  <si>
    <t>Socialización a las personas que manejas sistemas de datos sobre consecuencias con respecto a la manipulación de bases de datos para favorecer a un tercero</t>
  </si>
  <si>
    <t>Desconocimiento de la normatividad vigente en cuanto a uso de información confidencial</t>
  </si>
  <si>
    <t>EVALUACIÓN Y CNTROL A LA GESTIÓN</t>
  </si>
  <si>
    <t xml:space="preserve">favorecimiento a los  procesos en la elaboración y reporte de informes </t>
  </si>
  <si>
    <t xml:space="preserve">Realizar  las auditorias de acuerdo con los procedimientos, normatividad legal vigente y el Plan Anual de Auditorías, y aplicando el código de ética del auditor  </t>
  </si>
  <si>
    <t xml:space="preserve">Socialización y e implementación del código de ética del auditor, ejecución del plan de auditoría </t>
  </si>
  <si>
    <t xml:space="preserve">Informe </t>
  </si>
  <si>
    <t xml:space="preserve">Asesor y profesional </t>
  </si>
  <si>
    <t xml:space="preserve">Asesor de Control Interno </t>
  </si>
  <si>
    <t>x</t>
  </si>
  <si>
    <t xml:space="preserve">No se mejoran los procesos, no hay credibilidad y no se agrega valor para el mejoramiento del Instituto </t>
  </si>
  <si>
    <t xml:space="preserve">La implementación del Procedimiento de contratación que permite contrarrestar la pérdida y/o alteración intencional de la documentación. </t>
  </si>
  <si>
    <t xml:space="preserve">Se implementó el procedimiento de préstamo documental, se socializó en el segundo trimestre de 2019
Se continua la implementación de los formatos de solicitud préstamo documental – PA03-PR02-F01 y la planilla préstamo documental PA03-PR02-F02 </t>
  </si>
  <si>
    <t xml:space="preserve">Se realizan diferentes capacitaciones con el fin de garantizar la implementacion del SECOP II. </t>
  </si>
  <si>
    <t xml:space="preserve">Atención al Ciudadano </t>
  </si>
  <si>
    <t>Se realizaron capacitación en buenas practicas y aplicación de principios de la contratación estatal.</t>
  </si>
  <si>
    <t>El día 10 de septiembre de 2019 se realizó capacitación referente a derechos de petición con los funcionarios del instituto.
Se realizó capacitación en el mes de diciembre del manual de contratación y supervisión donde se hizo énfasis en los valores éticos.</t>
  </si>
  <si>
    <t>En comité de contratación se aprobó que la modificación de los pliegos de condiciones mediante adenda estuviera sometido a aprobación del comité de contratación. Lo cual quedo estipulado en los procedimientos de contratación de selección objetiva.</t>
  </si>
  <si>
    <t xml:space="preserve">Se realizan diferentes capacitaciones con el fin de garantizar la implementación del SECOP II. </t>
  </si>
  <si>
    <t>El código de integridad se divulgó en el primer semestre del año.</t>
  </si>
  <si>
    <t>Las peticiones se gestionan cumpliendo el Procedimiento de Gestión de PQRSD, y se realiza seguimiento a las respuestas emitidas por las áreas a través de correo electrónico.</t>
  </si>
  <si>
    <t>Se socializaron e implementaron los instrumentos aprobados para el desarrollo de las auditorias al equipo auditor
Se participó en los difrentes espacios programados por la Alcaldía Mayor de Bogotá, la Procuraduría General de la Nación y el Departamento Administrativo de la Función Pública, en lo referente a los instrumentos de auditoria, lo cual sirvió para la ejecución de los roles de control interno.
Asistencia a los Comités de Auditoría Distrital realizados durante los meses de mayo, junio y agosto de 2019, donde se socializaron instrumentos de auditoría.</t>
  </si>
  <si>
    <t>Se implemento el procedimiento de contratación directa PA02-PR02, En diciembre del 2019 se actualizó este procedimiento con el fin de fortalecer los controles necesarios para evitar la pérdida y/o alteración intencional de la documentación y se llevará a comité de contratación en el mes de enero del 2020 para socializarlo.</t>
  </si>
  <si>
    <t xml:space="preserve"> Se actualiza y socializa permanentemente la información de los servicios del Instituto en la pagina web del Instituto y la Guia de Trámites  y servicios de la Alcaldía.</t>
  </si>
  <si>
    <t>Toda petición que se recibe a través de los canales habilitados por el Instituto se radica de manera inmediata y adicionalmente se ingresa al Sistema Distrital de Quejas y Soluciones -Bogotá Te Escucha y el sistema interno de la entidad AZ digital. Con el fin de tener la trazabilidad de la información del peticionario y garantizar el cumplimiento a los términos de Ley.</t>
  </si>
  <si>
    <t xml:space="preserve">Desarrollo de procedimiento procesos de liquidación de nomina </t>
  </si>
  <si>
    <t>RealIzar comparativos con el mes anterior con el fin de verificar la diferencia entre mes a mes</t>
  </si>
  <si>
    <t xml:space="preserve">Realizar un espejo en herramienta excel con el fin de verficar que la información y los cálculos esten correctos </t>
  </si>
  <si>
    <t>Se realizó cálculo en Excel, esto para verificar que las liquidaciones realizadas por los sistemas sean correctas.  Adicionalmente, se solicitó ajuste de formulas al proveedor del software para que la liquidación de nómina cumpla con los parametros de entidad pública, el proveedor ha dado respuesta actualizando la parametrización.</t>
  </si>
  <si>
    <t>Mensualmente, se compararon los valores a  pagar a cada empleado frente al valor pagado del mes anterior, esto para evidenciar las diferencias presentadas, teniendo en cuenta que la nómina es plana. Se consideraron las novedades que se pudieron presentar como: incapacidades, vacaciones, licencias entre otros.</t>
  </si>
  <si>
    <t xml:space="preserve">Se realizó verificacion por parte del profesional especializado de financiera y el subdirector de gestión corporativa dejando como evidencia un visto bueno en el documento de nómina. Lo anterior, se realizó siguiendo una recomendación de la  control interno </t>
  </si>
  <si>
    <t>Asignación de responsabilidades de la seguridad de la información</t>
  </si>
  <si>
    <t>Se realizó conjuntamente con las áreas la  solicitud de actualización de la matriz de recolección de activos de información en el mes de septiembre y diciembre de 2019, publicado en la página web del Instituto.</t>
  </si>
  <si>
    <t>Se envió cartilla sobre actividades de la seguridad y privacidad a todos los contratistas y funcionarios del Instituto a través de correo electrónico el 12 de diciembre.</t>
  </si>
  <si>
    <t>Se elaboró y aprobó el manual de seguridad y privacidad de la información. El cual incluye los roles y responsabilidades frente a la seguridad de la información.</t>
  </si>
  <si>
    <t>Se revisaron todos los reportes trimestrales  entregados por las áreas, aquellos que no cumplen los parametros de programación y ejecución acumulada, se devuelven para ajustes pertinentes al área fuente de la información.</t>
  </si>
  <si>
    <t>Solicitud de ajustes cuando se identifique alguna información inconsistente</t>
  </si>
  <si>
    <t xml:space="preserve">Durante este periodo se establecieron Políticas de Defensa Judicial y lineamientos de procedencia de la conciliación, mediante la Resolución No 093 de 2019 y los estatutos No 002 y 003 de 2019 del Comité de Conciliación del Instituto, los cuales se publicaron en la Página Web del Instituto. </t>
  </si>
  <si>
    <t>Formulación de la política de defensa judicial del Instituto</t>
  </si>
  <si>
    <t>Se realizó capacitación sobre el manejo de peticiones en el Instituto Distrital de Protección y Bienestar Animal.</t>
  </si>
  <si>
    <t xml:space="preserve">La Oficina Asesora Jurídica ha entregado los informes periodicos donde informó el cumplimiento de terminos de las respuestas emitidas. </t>
  </si>
  <si>
    <t>Fecha de seguimiento 31/122019</t>
  </si>
  <si>
    <t>Perdida de imagen institucional
Aumento de los requerimientos</t>
  </si>
  <si>
    <t>cumplimiento de la programación y ejecución acumulada.</t>
  </si>
  <si>
    <t>Socialización e implementación del código de ética del auditor</t>
  </si>
  <si>
    <t>portafolio publicado</t>
  </si>
  <si>
    <t>codigo de integridad publicado</t>
  </si>
  <si>
    <t>Mejora en el procedimiento de PQRSD</t>
  </si>
  <si>
    <t>Controles implementados</t>
  </si>
  <si>
    <t>Política de Defensa Judicial aprobada y publicada</t>
  </si>
  <si>
    <t xml:space="preserve"> Política Institucional de Prevención del Daño Antijurídico aprobada y publicada</t>
  </si>
  <si>
    <t>capacitaciones realizadas</t>
  </si>
  <si>
    <t>informes entregados</t>
  </si>
  <si>
    <t>REPORTE MONITOREO Y REVISIÓN-DICIEMBRE 2019</t>
  </si>
  <si>
    <t>Se implemento el procedimiento de contratación directa PA02-PR02, En diciembre del 2019 se actualizó este procedimiento con el fin de evitar favorecer a un tercero.
Se socializó en el primer trimestre de 2019 
Adicionalmente adopto el 30 de julio de 2019 el manual de contratación  incluyendo los controles necesarios para evitar concentración de poder.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</si>
</sst>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rgb="FF000000"/>
      <name val="Tahoma"/>
      <family val="2"/>
    </font>
    <font>
      <b/>
      <sz val="11"/>
      <color rgb="FF953734"/>
      <name val="Calibri"/>
      <family val="2"/>
    </font>
    <font>
      <b/>
      <sz val="10"/>
      <color rgb="FF000000"/>
      <name val="Tahoma"/>
      <family val="2"/>
    </font>
    <font>
      <b/>
      <sz val="11"/>
      <name val="Arial"/>
      <family val="2"/>
    </font>
    <font>
      <sz val="10"/>
      <name val="Arial"/>
      <family val="2"/>
    </font>
    <font>
      <sz val="11"/>
      <name val="Calibri"/>
      <family val="2"/>
    </font>
    <font>
      <b/>
      <sz val="11"/>
      <color rgb="FF000000"/>
      <name val="Arial"/>
      <family val="2"/>
    </font>
    <font>
      <b/>
      <sz val="11"/>
      <name val="Calibri"/>
      <family val="2"/>
    </font>
    <font>
      <b/>
      <sz val="10"/>
      <name val="Tahoma"/>
      <family val="2"/>
    </font>
    <font>
      <b/>
      <sz val="11"/>
      <color rgb="FF000000"/>
      <name val="Calibri"/>
      <family val="2"/>
    </font>
    <font>
      <b/>
      <sz val="9"/>
      <name val="Arial"/>
      <family val="2"/>
    </font>
    <font>
      <b/>
      <sz val="12"/>
      <name val="Arial"/>
      <family val="2"/>
    </font>
    <font>
      <b/>
      <sz val="10"/>
      <color rgb="FF000000"/>
      <name val="Arial"/>
      <family val="2"/>
    </font>
    <font>
      <u/>
      <sz val="11"/>
      <color rgb="FF000000"/>
      <name val="Arial"/>
      <family val="2"/>
    </font>
    <font>
      <b/>
      <sz val="10"/>
      <name val="Arial"/>
      <family val="2"/>
    </font>
    <font>
      <sz val="8"/>
      <name val="Arial"/>
      <family val="2"/>
    </font>
    <font>
      <sz val="10"/>
      <color rgb="FF000000"/>
      <name val="Arial"/>
      <family val="2"/>
    </font>
    <font>
      <sz val="8"/>
      <color rgb="FF000000"/>
      <name val="Calibri"/>
      <family val="2"/>
    </font>
    <font>
      <sz val="11"/>
      <color rgb="FF000000"/>
      <name val="Calibri"/>
      <family val="2"/>
    </font>
    <font>
      <b/>
      <sz val="14"/>
      <color rgb="FF000000"/>
      <name val="Calibri"/>
      <family val="2"/>
    </font>
    <font>
      <sz val="10"/>
      <color theme="1"/>
      <name val="Century Gothic"/>
      <family val="2"/>
    </font>
    <font>
      <sz val="11"/>
      <color theme="1"/>
      <name val="Calibri"/>
      <family val="2"/>
    </font>
    <font>
      <b/>
      <sz val="11"/>
      <color theme="1"/>
      <name val="Calibri"/>
      <family val="2"/>
      <scheme val="minor"/>
    </font>
  </fonts>
  <fills count="2">
    <fill>
      <patternFill patternType="none"/>
    </fill>
    <fill>
      <patternFill patternType="gray125"/>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1" fillId="0" borderId="0" xfId="0" applyFont="1" applyFill="1"/>
    <xf numFmtId="0" fontId="1" fillId="0" borderId="0" xfId="0" applyFont="1" applyFill="1" applyAlignment="1">
      <alignment horizontal="center" vertical="center"/>
    </xf>
    <xf numFmtId="0" fontId="1" fillId="0" borderId="0" xfId="0" applyFont="1" applyFill="1" applyBorder="1"/>
    <xf numFmtId="0" fontId="0" fillId="0" borderId="0" xfId="0" applyFont="1" applyFill="1" applyAlignment="1"/>
    <xf numFmtId="0" fontId="2" fillId="0" borderId="1" xfId="0" applyFont="1" applyFill="1" applyBorder="1" applyAlignment="1">
      <alignment vertical="center"/>
    </xf>
    <xf numFmtId="0" fontId="1" fillId="0" borderId="1" xfId="0" applyFont="1" applyFill="1" applyBorder="1"/>
    <xf numFmtId="0" fontId="1" fillId="0" borderId="2" xfId="0" applyFont="1" applyFill="1" applyBorder="1"/>
    <xf numFmtId="0" fontId="2" fillId="0" borderId="3" xfId="0" applyFont="1" applyFill="1" applyBorder="1" applyAlignment="1">
      <alignment vertical="center"/>
    </xf>
    <xf numFmtId="0" fontId="1" fillId="0" borderId="3" xfId="0" applyFont="1" applyFill="1" applyBorder="1"/>
    <xf numFmtId="0" fontId="1" fillId="0" borderId="4" xfId="0" applyFont="1" applyFill="1" applyBorder="1"/>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xf numFmtId="0" fontId="7" fillId="0" borderId="8" xfId="0" applyFont="1" applyFill="1" applyBorder="1"/>
    <xf numFmtId="0" fontId="7" fillId="0" borderId="0" xfId="0" applyFont="1" applyFill="1"/>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3" fillId="0" borderId="0" xfId="0" applyFont="1" applyFill="1" applyBorder="1" applyAlignment="1">
      <alignment horizontal="center"/>
    </xf>
    <xf numFmtId="0" fontId="7" fillId="0" borderId="12" xfId="0" applyFont="1" applyFill="1" applyBorder="1"/>
    <xf numFmtId="0" fontId="1" fillId="0" borderId="1" xfId="0" applyFont="1" applyFill="1" applyBorder="1" applyAlignment="1">
      <alignment horizontal="center" vertical="center" wrapText="1"/>
    </xf>
    <xf numFmtId="0" fontId="1" fillId="0" borderId="11" xfId="0" applyFont="1" applyFill="1" applyBorder="1"/>
    <xf numFmtId="0" fontId="18" fillId="0" borderId="0" xfId="0" applyFont="1" applyFill="1" applyBorder="1" applyAlignment="1">
      <alignment horizontal="center" vertical="center"/>
    </xf>
    <xf numFmtId="0" fontId="0" fillId="0" borderId="0" xfId="0" applyFont="1" applyFill="1" applyBorder="1" applyAlignment="1">
      <alignment vertical="center"/>
    </xf>
    <xf numFmtId="0" fontId="18"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22" fillId="0" borderId="20" xfId="0" applyFont="1" applyFill="1" applyBorder="1" applyAlignment="1">
      <alignment horizontal="justify" vertical="center" wrapText="1"/>
    </xf>
    <xf numFmtId="0" fontId="20" fillId="0" borderId="1" xfId="0" applyFont="1" applyFill="1" applyBorder="1"/>
    <xf numFmtId="0" fontId="19" fillId="0" borderId="20" xfId="0" applyFont="1" applyFill="1" applyBorder="1" applyAlignment="1">
      <alignment vertical="center" wrapText="1"/>
    </xf>
    <xf numFmtId="0" fontId="10" fillId="0" borderId="1" xfId="0" applyFont="1" applyFill="1" applyBorder="1"/>
    <xf numFmtId="0" fontId="22" fillId="0" borderId="20" xfId="0" applyFont="1" applyFill="1" applyBorder="1" applyAlignment="1">
      <alignment vertical="center" wrapText="1"/>
    </xf>
    <xf numFmtId="0" fontId="0" fillId="0" borderId="0" xfId="0" applyFont="1" applyFill="1" applyBorder="1" applyAlignment="1"/>
    <xf numFmtId="0" fontId="19" fillId="0" borderId="0" xfId="0" applyFont="1" applyFill="1"/>
    <xf numFmtId="0" fontId="22" fillId="0" borderId="0" xfId="0" applyFont="1" applyFill="1" applyAlignment="1"/>
    <xf numFmtId="0" fontId="14" fillId="0"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vertical="center" wrapText="1"/>
    </xf>
    <xf numFmtId="0" fontId="5" fillId="0" borderId="20"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5" fillId="0" borderId="20" xfId="0" applyFont="1" applyFill="1" applyBorder="1" applyAlignment="1">
      <alignment vertical="center" wrapText="1"/>
    </xf>
    <xf numFmtId="17" fontId="17" fillId="0" borderId="20" xfId="0" applyNumberFormat="1"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 fillId="0" borderId="20" xfId="0" applyFont="1" applyFill="1" applyBorder="1"/>
    <xf numFmtId="14" fontId="1" fillId="0" borderId="20" xfId="0" applyNumberFormat="1" applyFont="1" applyFill="1" applyBorder="1" applyAlignment="1">
      <alignment horizontal="center" vertical="center"/>
    </xf>
    <xf numFmtId="0" fontId="1" fillId="0" borderId="20" xfId="0" applyFont="1" applyFill="1" applyBorder="1" applyAlignment="1">
      <alignment horizontal="center" vertical="center" wrapText="1"/>
    </xf>
    <xf numFmtId="0" fontId="17" fillId="0" borderId="20" xfId="0" applyFont="1" applyFill="1" applyBorder="1" applyAlignment="1">
      <alignment vertical="center" wrapText="1"/>
    </xf>
    <xf numFmtId="17" fontId="5" fillId="0" borderId="20" xfId="0" applyNumberFormat="1" applyFont="1" applyFill="1" applyBorder="1" applyAlignment="1">
      <alignment horizontal="center" vertical="center" wrapText="1"/>
    </xf>
    <xf numFmtId="17" fontId="1" fillId="0" borderId="20" xfId="0" applyNumberFormat="1" applyFont="1" applyFill="1" applyBorder="1" applyAlignment="1">
      <alignment horizontal="center" vertical="center" wrapText="1"/>
    </xf>
    <xf numFmtId="0" fontId="1" fillId="0" borderId="20" xfId="0" applyFont="1" applyFill="1" applyBorder="1" applyAlignment="1">
      <alignment horizontal="center" vertical="center"/>
    </xf>
    <xf numFmtId="0" fontId="19" fillId="0" borderId="20" xfId="0" applyFont="1" applyFill="1" applyBorder="1" applyAlignment="1">
      <alignment horizontal="center" vertical="center"/>
    </xf>
    <xf numFmtId="0" fontId="1" fillId="0" borderId="20" xfId="0" applyFont="1" applyFill="1" applyBorder="1" applyAlignment="1">
      <alignment vertical="center" wrapText="1"/>
    </xf>
    <xf numFmtId="0" fontId="19" fillId="0" borderId="2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1" fillId="0" borderId="20" xfId="0" applyFont="1" applyFill="1" applyBorder="1" applyAlignment="1">
      <alignment wrapText="1"/>
    </xf>
    <xf numFmtId="0" fontId="19" fillId="0" borderId="20" xfId="0" applyFont="1" applyFill="1" applyBorder="1"/>
    <xf numFmtId="0" fontId="6" fillId="0" borderId="20" xfId="0" applyFont="1" applyFill="1" applyBorder="1" applyAlignment="1">
      <alignment horizontal="left" vertical="top" wrapText="1"/>
    </xf>
    <xf numFmtId="0" fontId="1" fillId="0" borderId="20" xfId="0" applyFont="1" applyFill="1" applyBorder="1" applyAlignment="1">
      <alignment vertical="top" wrapText="1"/>
    </xf>
    <xf numFmtId="0" fontId="5" fillId="0" borderId="20" xfId="0" applyFont="1" applyFill="1" applyBorder="1" applyAlignment="1">
      <alignment horizontal="left" vertical="top" wrapText="1"/>
    </xf>
    <xf numFmtId="1" fontId="5" fillId="0" borderId="20" xfId="0" applyNumberFormat="1" applyFont="1" applyFill="1" applyBorder="1" applyAlignment="1">
      <alignment horizontal="center" vertical="center" wrapText="1"/>
    </xf>
    <xf numFmtId="17" fontId="1" fillId="0" borderId="20"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9" fillId="0" borderId="20" xfId="0" applyFont="1" applyFill="1" applyBorder="1" applyAlignment="1">
      <alignment horizontal="justify" vertical="center" wrapText="1"/>
    </xf>
    <xf numFmtId="0" fontId="1" fillId="0" borderId="0" xfId="0" applyFont="1" applyFill="1" applyAlignment="1">
      <alignment horizontal="center"/>
    </xf>
    <xf numFmtId="0" fontId="0" fillId="0" borderId="0" xfId="0" applyFont="1" applyFill="1" applyAlignment="1"/>
    <xf numFmtId="0" fontId="6" fillId="0" borderId="5" xfId="0" applyFont="1" applyFill="1" applyBorder="1"/>
    <xf numFmtId="0" fontId="6" fillId="0" borderId="0" xfId="0" applyFont="1" applyFill="1" applyBorder="1"/>
    <xf numFmtId="0" fontId="7" fillId="0" borderId="6" xfId="0" applyFont="1" applyFill="1" applyBorder="1" applyAlignment="1">
      <alignment horizontal="center" vertical="center"/>
    </xf>
    <xf numFmtId="0" fontId="6" fillId="0" borderId="7" xfId="0" applyFont="1" applyFill="1" applyBorder="1"/>
    <xf numFmtId="0" fontId="6" fillId="0" borderId="9" xfId="0" applyFont="1" applyFill="1" applyBorder="1"/>
    <xf numFmtId="0" fontId="6" fillId="0" borderId="10" xfId="0" applyFont="1" applyFill="1" applyBorder="1"/>
    <xf numFmtId="0" fontId="7" fillId="0" borderId="20" xfId="0" applyFont="1" applyFill="1" applyBorder="1" applyAlignment="1">
      <alignment horizontal="center"/>
    </xf>
    <xf numFmtId="0" fontId="6" fillId="0" borderId="20" xfId="0" applyFont="1" applyFill="1" applyBorder="1"/>
    <xf numFmtId="0" fontId="0" fillId="0" borderId="20" xfId="0" applyFont="1" applyFill="1" applyBorder="1" applyAlignment="1"/>
    <xf numFmtId="0" fontId="6" fillId="0" borderId="21" xfId="0" applyFont="1" applyFill="1" applyBorder="1"/>
    <xf numFmtId="0" fontId="7" fillId="0" borderId="11" xfId="0" applyFont="1" applyFill="1" applyBorder="1" applyAlignment="1">
      <alignment horizontal="center"/>
    </xf>
    <xf numFmtId="0" fontId="6" fillId="0" borderId="8" xfId="0" applyFont="1" applyFill="1" applyBorder="1"/>
    <xf numFmtId="0" fontId="7" fillId="0" borderId="11" xfId="0" applyFont="1" applyFill="1" applyBorder="1" applyAlignment="1">
      <alignment horizontal="center" vertical="center"/>
    </xf>
    <xf numFmtId="0" fontId="6" fillId="0" borderId="8" xfId="0" applyFont="1" applyFill="1" applyBorder="1" applyAlignment="1">
      <alignment vertical="center"/>
    </xf>
    <xf numFmtId="0" fontId="6" fillId="0" borderId="2" xfId="0" applyFont="1" applyFill="1" applyBorder="1" applyAlignment="1">
      <alignment vertical="center"/>
    </xf>
    <xf numFmtId="0" fontId="6" fillId="0" borderId="7" xfId="0" applyFont="1" applyFill="1" applyBorder="1" applyAlignment="1">
      <alignment vertical="center"/>
    </xf>
    <xf numFmtId="0" fontId="6" fillId="0" borderId="4" xfId="0" applyFont="1" applyFill="1" applyBorder="1" applyAlignment="1">
      <alignment vertical="center"/>
    </xf>
    <xf numFmtId="0" fontId="11" fillId="0" borderId="20" xfId="0" applyFont="1" applyFill="1" applyBorder="1" applyAlignment="1">
      <alignment horizontal="center" vertical="center" textRotation="90" wrapText="1"/>
    </xf>
    <xf numFmtId="0" fontId="12" fillId="0" borderId="20" xfId="0" applyFont="1" applyFill="1" applyBorder="1" applyAlignment="1">
      <alignment horizontal="center" vertical="center" textRotation="90" wrapText="1"/>
    </xf>
    <xf numFmtId="0" fontId="23" fillId="0" borderId="20" xfId="0" applyFont="1" applyFill="1" applyBorder="1" applyAlignment="1">
      <alignment horizontal="center" vertical="center"/>
    </xf>
    <xf numFmtId="0" fontId="8" fillId="0" borderId="20" xfId="0" applyFont="1" applyFill="1" applyBorder="1"/>
    <xf numFmtId="0" fontId="11" fillId="0" borderId="2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6" fillId="0" borderId="15" xfId="0" applyFont="1" applyFill="1" applyBorder="1"/>
    <xf numFmtId="0" fontId="6" fillId="0" borderId="12" xfId="0" applyFont="1" applyFill="1" applyBorder="1"/>
    <xf numFmtId="0" fontId="11" fillId="0" borderId="14" xfId="0" applyFont="1" applyFill="1" applyBorder="1" applyAlignment="1">
      <alignment horizontal="center" vertical="center" wrapText="1"/>
    </xf>
    <xf numFmtId="0" fontId="6" fillId="0" borderId="17" xfId="0" applyFont="1" applyFill="1" applyBorder="1"/>
    <xf numFmtId="0" fontId="13" fillId="0" borderId="13" xfId="0" applyFont="1" applyFill="1" applyBorder="1" applyAlignment="1">
      <alignment horizontal="center" vertical="center" wrapText="1"/>
    </xf>
    <xf numFmtId="0" fontId="6" fillId="0" borderId="16" xfId="0" applyFont="1" applyFill="1" applyBorder="1"/>
    <xf numFmtId="0" fontId="6" fillId="0" borderId="18" xfId="0" applyFont="1" applyFill="1" applyBorder="1"/>
    <xf numFmtId="0" fontId="13" fillId="0" borderId="1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6" fillId="0" borderId="20" xfId="0" applyFont="1" applyFill="1" applyBorder="1" applyAlignment="1">
      <alignment vertical="center"/>
    </xf>
    <xf numFmtId="0" fontId="17" fillId="0" borderId="20" xfId="0" applyFont="1" applyFill="1" applyBorder="1" applyAlignment="1">
      <alignment horizontal="center" vertical="center" wrapText="1"/>
    </xf>
    <xf numFmtId="0" fontId="15" fillId="0" borderId="20" xfId="0" applyFont="1" applyFill="1" applyBorder="1" applyAlignment="1">
      <alignment horizontal="center" vertical="center" textRotation="255"/>
    </xf>
    <xf numFmtId="1" fontId="5" fillId="0" borderId="20" xfId="0" applyNumberFormat="1" applyFont="1" applyFill="1" applyBorder="1" applyAlignment="1">
      <alignment horizontal="center" vertical="center" wrapText="1"/>
    </xf>
    <xf numFmtId="0" fontId="15" fillId="0" borderId="20" xfId="0" applyFont="1" applyFill="1" applyBorder="1" applyAlignment="1">
      <alignment horizontal="center" vertical="center"/>
    </xf>
    <xf numFmtId="0" fontId="13" fillId="0" borderId="20" xfId="0" applyFont="1" applyFill="1" applyBorder="1" applyAlignment="1">
      <alignment horizontal="center" vertical="center"/>
    </xf>
    <xf numFmtId="1" fontId="17" fillId="0" borderId="20" xfId="0" applyNumberFormat="1" applyFont="1" applyFill="1" applyBorder="1" applyAlignment="1">
      <alignment horizontal="center" vertical="center" wrapText="1"/>
    </xf>
    <xf numFmtId="0" fontId="5" fillId="0" borderId="20"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 fillId="0" borderId="20" xfId="0" applyFont="1" applyFill="1" applyBorder="1" applyAlignment="1">
      <alignment horizontal="center" vertical="center" wrapText="1"/>
    </xf>
    <xf numFmtId="17" fontId="17" fillId="0" borderId="20"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9" xfId="0" applyFont="1" applyFill="1" applyBorder="1"/>
    <xf numFmtId="17" fontId="1" fillId="0" borderId="20" xfId="0" applyNumberFormat="1" applyFont="1" applyFill="1" applyBorder="1" applyAlignment="1">
      <alignment horizontal="center" vertical="center" wrapText="1"/>
    </xf>
  </cellXfs>
  <cellStyles count="1">
    <cellStyle name="Normal" xfId="0" builtinId="0"/>
  </cellStyles>
  <dxfs count="96">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s>
  <tableStyles count="0" defaultTableStyle="TableStyleMedium2" defaultPivotStyle="PivotStyleLight16"/>
  <colors>
    <mruColors>
      <color rgb="FFCC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742950</xdr:colOff>
      <xdr:row>6</xdr:row>
      <xdr:rowOff>152400</xdr:rowOff>
    </xdr:from>
    <xdr:ext cx="971550" cy="904875"/>
    <xdr:pic>
      <xdr:nvPicPr>
        <xdr:cNvPr id="2" name="image3.png">
          <a:extLst>
            <a:ext uri="{FF2B5EF4-FFF2-40B4-BE49-F238E27FC236}">
              <a16:creationId xmlns:a16="http://schemas.microsoft.com/office/drawing/2014/main" id="{0C3D513F-C77E-4DB3-B0F7-9BD1A06C219A}"/>
            </a:ext>
          </a:extLst>
        </xdr:cNvPr>
        <xdr:cNvPicPr preferRelativeResize="0"/>
      </xdr:nvPicPr>
      <xdr:blipFill>
        <a:blip xmlns:r="http://schemas.openxmlformats.org/officeDocument/2006/relationships" r:embed="rId1" cstate="print"/>
        <a:stretch>
          <a:fillRect/>
        </a:stretch>
      </xdr:blipFill>
      <xdr:spPr>
        <a:xfrm>
          <a:off x="1047750" y="152400"/>
          <a:ext cx="971550" cy="904875"/>
        </a:xfrm>
        <a:prstGeom prst="rect">
          <a:avLst/>
        </a:prstGeom>
        <a:noFill/>
      </xdr:spPr>
    </xdr:pic>
    <xdr:clientData fLocksWithSheet="0"/>
  </xdr:oneCellAnchor>
  <xdr:oneCellAnchor>
    <xdr:from>
      <xdr:col>25</xdr:col>
      <xdr:colOff>1244296</xdr:colOff>
      <xdr:row>6</xdr:row>
      <xdr:rowOff>80131</xdr:rowOff>
    </xdr:from>
    <xdr:ext cx="1169459" cy="1076325"/>
    <xdr:pic>
      <xdr:nvPicPr>
        <xdr:cNvPr id="3" name="image4.png">
          <a:extLst>
            <a:ext uri="{FF2B5EF4-FFF2-40B4-BE49-F238E27FC236}">
              <a16:creationId xmlns:a16="http://schemas.microsoft.com/office/drawing/2014/main" id="{2ED6BF78-C249-4CC7-B535-2E0E3BAFD16C}"/>
            </a:ext>
          </a:extLst>
        </xdr:cNvPr>
        <xdr:cNvPicPr preferRelativeResize="0"/>
      </xdr:nvPicPr>
      <xdr:blipFill>
        <a:blip xmlns:r="http://schemas.openxmlformats.org/officeDocument/2006/relationships" r:embed="rId2" cstate="print"/>
        <a:stretch>
          <a:fillRect/>
        </a:stretch>
      </xdr:blipFill>
      <xdr:spPr>
        <a:xfrm>
          <a:off x="16552332" y="80131"/>
          <a:ext cx="1169459" cy="10763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imena.castro/Downloads/SEGUIMIENTO%20CORTE%20AGOSTO%20MAPA%20DE%20RIESGOS%20CORRUPCI&#211;N%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RIESGOS SOBRE TRAMITES"/>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sheetData sheetId="6">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row r="42">
          <cell r="D42"/>
          <cell r="E42"/>
        </row>
        <row r="43">
          <cell r="D43"/>
          <cell r="E43"/>
        </row>
        <row r="44">
          <cell r="D44"/>
          <cell r="E44"/>
        </row>
        <row r="45">
          <cell r="D45"/>
          <cell r="E45"/>
        </row>
        <row r="46">
          <cell r="D46"/>
          <cell r="E46"/>
        </row>
        <row r="47">
          <cell r="D47"/>
          <cell r="E47"/>
        </row>
        <row r="48">
          <cell r="D48"/>
          <cell r="E48"/>
        </row>
        <row r="49">
          <cell r="D49"/>
          <cell r="E49"/>
        </row>
        <row r="50">
          <cell r="D50"/>
          <cell r="E50"/>
        </row>
        <row r="51">
          <cell r="D51"/>
          <cell r="E51"/>
        </row>
        <row r="52">
          <cell r="D52"/>
          <cell r="E52"/>
        </row>
        <row r="53">
          <cell r="D53"/>
          <cell r="E53"/>
        </row>
        <row r="54">
          <cell r="D54"/>
          <cell r="E54"/>
        </row>
        <row r="55">
          <cell r="D55"/>
          <cell r="E55"/>
        </row>
        <row r="56">
          <cell r="D56"/>
          <cell r="E56"/>
        </row>
        <row r="57">
          <cell r="D57"/>
          <cell r="E57"/>
        </row>
        <row r="58">
          <cell r="D58"/>
          <cell r="E58"/>
        </row>
        <row r="59">
          <cell r="D59"/>
          <cell r="E59"/>
        </row>
        <row r="60">
          <cell r="D60"/>
          <cell r="E60"/>
        </row>
        <row r="61">
          <cell r="D61"/>
          <cell r="E61"/>
        </row>
        <row r="62">
          <cell r="D62"/>
          <cell r="E62"/>
        </row>
        <row r="63">
          <cell r="D63"/>
          <cell r="E63"/>
        </row>
        <row r="64">
          <cell r="D64"/>
          <cell r="E64"/>
        </row>
        <row r="65">
          <cell r="D65"/>
          <cell r="E65"/>
        </row>
        <row r="66">
          <cell r="D66"/>
          <cell r="E66"/>
        </row>
        <row r="67">
          <cell r="D67"/>
          <cell r="E67"/>
        </row>
        <row r="68">
          <cell r="D68"/>
          <cell r="E68"/>
        </row>
        <row r="69">
          <cell r="D69"/>
          <cell r="E69"/>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86"/>
  <sheetViews>
    <sheetView tabSelected="1" topLeftCell="A10" zoomScale="70" zoomScaleNormal="70" workbookViewId="0">
      <selection activeCell="W17" sqref="W17"/>
    </sheetView>
  </sheetViews>
  <sheetFormatPr baseColWidth="10" defaultColWidth="14.42578125" defaultRowHeight="15" x14ac:dyDescent="0.25"/>
  <cols>
    <col min="1" max="1" width="4.5703125" style="4" customWidth="1"/>
    <col min="2" max="2" width="16.42578125" style="4" customWidth="1"/>
    <col min="3" max="4" width="17" style="4" customWidth="1"/>
    <col min="5" max="5" width="19.42578125" style="4" customWidth="1"/>
    <col min="6" max="6" width="17.28515625" style="4" customWidth="1"/>
    <col min="7" max="7" width="12.28515625" style="4" customWidth="1"/>
    <col min="8" max="8" width="18.7109375" style="4" customWidth="1"/>
    <col min="9" max="9" width="19.28515625" style="4" hidden="1" customWidth="1"/>
    <col min="10" max="10" width="19.5703125" style="4" hidden="1" customWidth="1"/>
    <col min="11" max="11" width="13.85546875" style="4" hidden="1" customWidth="1"/>
    <col min="12" max="12" width="13.28515625" style="4" hidden="1" customWidth="1"/>
    <col min="13" max="13" width="20" style="4" hidden="1" customWidth="1"/>
    <col min="14" max="14" width="20.28515625" style="4" hidden="1" customWidth="1"/>
    <col min="15" max="15" width="28.85546875" style="4" customWidth="1"/>
    <col min="16" max="16" width="13.7109375" style="4" hidden="1" customWidth="1"/>
    <col min="17" max="17" width="17.28515625" style="4" hidden="1" customWidth="1"/>
    <col min="18" max="18" width="18.5703125" style="4" hidden="1" customWidth="1"/>
    <col min="19" max="19" width="21.85546875" style="4" hidden="1" customWidth="1"/>
    <col min="20" max="20" width="13.28515625" style="4" hidden="1" customWidth="1"/>
    <col min="21" max="21" width="21" style="4" customWidth="1"/>
    <col min="22" max="22" width="20.85546875" style="4" customWidth="1"/>
    <col min="23" max="23" width="18.140625" style="4" customWidth="1"/>
    <col min="24" max="24" width="7.85546875" style="4" hidden="1" customWidth="1"/>
    <col min="25" max="25" width="18.140625" style="4" customWidth="1"/>
    <col min="26" max="26" width="41.28515625" style="35" customWidth="1"/>
    <col min="27" max="28" width="17.85546875" style="4" customWidth="1"/>
    <col min="29" max="29" width="15.140625" style="4" hidden="1" customWidth="1"/>
    <col min="30" max="30" width="20.140625" style="4" hidden="1" customWidth="1"/>
    <col min="31" max="31" width="14.140625" style="4" hidden="1" customWidth="1"/>
    <col min="32" max="32" width="17" style="4" hidden="1" customWidth="1"/>
    <col min="33" max="33" width="15.28515625" style="4" hidden="1" customWidth="1"/>
    <col min="34" max="34" width="19.42578125" style="4" hidden="1" customWidth="1"/>
    <col min="35" max="35" width="13.85546875" style="4" hidden="1" customWidth="1"/>
    <col min="36" max="36" width="17.140625" style="4" hidden="1" customWidth="1"/>
    <col min="37" max="37" width="22.5703125" style="4" hidden="1" customWidth="1"/>
    <col min="38" max="38" width="17.140625" style="4" hidden="1" customWidth="1"/>
    <col min="39" max="39" width="3.140625" style="4" hidden="1" customWidth="1"/>
    <col min="40" max="40" width="11.42578125" style="33" hidden="1" customWidth="1"/>
    <col min="41" max="41" width="10.7109375" style="33" hidden="1" customWidth="1"/>
    <col min="42" max="42" width="12.85546875" style="33" hidden="1" customWidth="1"/>
    <col min="43" max="43" width="10.7109375" style="33" hidden="1" customWidth="1"/>
    <col min="44" max="44" width="13" style="33" hidden="1" customWidth="1"/>
    <col min="45" max="45" width="10.7109375" style="33" hidden="1" customWidth="1"/>
    <col min="46" max="46" width="12.7109375" style="33" hidden="1" customWidth="1"/>
    <col min="47" max="52" width="10.7109375" style="33" hidden="1" customWidth="1"/>
    <col min="53" max="53" width="8.5703125" style="33" hidden="1" customWidth="1"/>
    <col min="54" max="54" width="23.140625" style="33" hidden="1" customWidth="1"/>
    <col min="55" max="63" width="10.7109375" style="33" hidden="1" customWidth="1"/>
    <col min="64" max="64" width="23.140625" style="33" hidden="1" customWidth="1"/>
    <col min="65" max="65" width="11.42578125" style="33" customWidth="1"/>
    <col min="66" max="66" width="12.7109375" style="33" customWidth="1"/>
    <col min="67" max="67" width="11.42578125" style="33" customWidth="1"/>
    <col min="68" max="68" width="15.5703125" style="33" customWidth="1"/>
    <col min="69" max="102" width="11.42578125" style="33" customWidth="1"/>
    <col min="103" max="16384" width="14.42578125" style="4"/>
  </cols>
  <sheetData>
    <row r="1" spans="1:102" ht="39.75" hidden="1" customHeight="1" x14ac:dyDescent="0.25">
      <c r="A1" s="1"/>
      <c r="B1" s="1"/>
      <c r="C1" s="1"/>
      <c r="D1" s="1"/>
      <c r="E1" s="1"/>
      <c r="F1" s="1"/>
      <c r="G1" s="1"/>
      <c r="H1" s="2"/>
      <c r="I1" s="1"/>
      <c r="J1" s="1"/>
      <c r="K1" s="1"/>
      <c r="L1" s="1"/>
      <c r="M1" s="1"/>
      <c r="N1" s="1"/>
      <c r="O1" s="1"/>
      <c r="P1" s="1"/>
      <c r="Q1" s="1"/>
      <c r="R1" s="1"/>
      <c r="S1" s="1"/>
      <c r="T1" s="1"/>
      <c r="U1" s="1"/>
      <c r="V1" s="1"/>
      <c r="W1" s="1"/>
      <c r="X1" s="1"/>
      <c r="Y1" s="69"/>
      <c r="Z1" s="70"/>
      <c r="AA1" s="70"/>
      <c r="AB1" s="70"/>
      <c r="AC1" s="70"/>
      <c r="AD1" s="70"/>
      <c r="AE1" s="70"/>
      <c r="AF1" s="70"/>
      <c r="AG1" s="70"/>
      <c r="AH1" s="70"/>
      <c r="AI1" s="70"/>
      <c r="AJ1" s="70"/>
      <c r="AK1" s="70"/>
      <c r="AL1" s="1"/>
      <c r="AM1" s="1"/>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row>
    <row r="2" spans="1:102" ht="21.75" hidden="1" customHeight="1" x14ac:dyDescent="0.25">
      <c r="A2" s="1"/>
      <c r="B2" s="1"/>
      <c r="C2" s="1"/>
      <c r="D2" s="1"/>
      <c r="E2" s="1"/>
      <c r="F2" s="1"/>
      <c r="G2" s="1"/>
      <c r="H2" s="2"/>
      <c r="I2" s="5" t="s">
        <v>0</v>
      </c>
      <c r="J2" s="5" t="s">
        <v>1</v>
      </c>
      <c r="K2" s="5"/>
      <c r="L2" s="5"/>
      <c r="M2" s="5"/>
      <c r="N2" s="6" t="s">
        <v>2</v>
      </c>
      <c r="O2" s="7"/>
      <c r="P2" s="7" t="s">
        <v>3</v>
      </c>
      <c r="Q2" s="1"/>
      <c r="R2" s="1"/>
      <c r="S2" s="1"/>
      <c r="T2" s="1"/>
      <c r="U2" s="1"/>
      <c r="V2" s="1"/>
      <c r="W2" s="1"/>
      <c r="X2" s="1"/>
      <c r="Y2" s="70"/>
      <c r="Z2" s="70"/>
      <c r="AA2" s="70"/>
      <c r="AB2" s="70"/>
      <c r="AC2" s="70"/>
      <c r="AD2" s="70"/>
      <c r="AE2" s="70"/>
      <c r="AF2" s="70"/>
      <c r="AG2" s="70"/>
      <c r="AH2" s="70"/>
      <c r="AI2" s="70"/>
      <c r="AJ2" s="70"/>
      <c r="AK2" s="70"/>
      <c r="AL2" s="1"/>
      <c r="AM2" s="1"/>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1:102" ht="19.5" hidden="1" customHeight="1" x14ac:dyDescent="0.25">
      <c r="A3" s="1"/>
      <c r="B3" s="1"/>
      <c r="C3" s="1"/>
      <c r="D3" s="1"/>
      <c r="E3" s="1"/>
      <c r="F3" s="1"/>
      <c r="G3" s="1"/>
      <c r="H3" s="2"/>
      <c r="I3" s="5" t="s">
        <v>4</v>
      </c>
      <c r="J3" s="5" t="s">
        <v>5</v>
      </c>
      <c r="K3" s="5"/>
      <c r="L3" s="5"/>
      <c r="M3" s="5"/>
      <c r="N3" s="6" t="s">
        <v>6</v>
      </c>
      <c r="O3" s="7"/>
      <c r="P3" s="7" t="s">
        <v>7</v>
      </c>
      <c r="Q3" s="1"/>
      <c r="R3" s="1"/>
      <c r="S3" s="1"/>
      <c r="T3" s="1"/>
      <c r="U3" s="1"/>
      <c r="V3" s="1"/>
      <c r="W3" s="1"/>
      <c r="X3" s="1"/>
      <c r="Y3" s="70"/>
      <c r="Z3" s="70"/>
      <c r="AA3" s="70"/>
      <c r="AB3" s="70"/>
      <c r="AC3" s="70"/>
      <c r="AD3" s="70"/>
      <c r="AE3" s="70"/>
      <c r="AF3" s="70"/>
      <c r="AG3" s="70"/>
      <c r="AH3" s="70"/>
      <c r="AI3" s="70"/>
      <c r="AJ3" s="70"/>
      <c r="AK3" s="70"/>
      <c r="AL3" s="1"/>
      <c r="AM3" s="1"/>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ht="19.5" hidden="1" customHeight="1" x14ac:dyDescent="0.25">
      <c r="A4" s="1"/>
      <c r="B4" s="1"/>
      <c r="C4" s="1"/>
      <c r="D4" s="1"/>
      <c r="E4" s="1"/>
      <c r="F4" s="1"/>
      <c r="G4" s="1"/>
      <c r="H4" s="2"/>
      <c r="I4" s="8" t="s">
        <v>8</v>
      </c>
      <c r="J4" s="8" t="s">
        <v>9</v>
      </c>
      <c r="K4" s="8"/>
      <c r="L4" s="8"/>
      <c r="M4" s="8"/>
      <c r="N4" s="9" t="s">
        <v>10</v>
      </c>
      <c r="O4" s="10"/>
      <c r="P4" s="10" t="s">
        <v>11</v>
      </c>
      <c r="Q4" s="1"/>
      <c r="R4" s="1"/>
      <c r="S4" s="1"/>
      <c r="T4" s="1"/>
      <c r="U4" s="1"/>
      <c r="V4" s="1"/>
      <c r="W4" s="1"/>
      <c r="X4" s="1"/>
      <c r="Y4" s="70"/>
      <c r="Z4" s="70"/>
      <c r="AA4" s="70"/>
      <c r="AB4" s="70"/>
      <c r="AC4" s="70"/>
      <c r="AD4" s="70"/>
      <c r="AE4" s="70"/>
      <c r="AF4" s="70"/>
      <c r="AG4" s="70"/>
      <c r="AH4" s="70"/>
      <c r="AI4" s="70"/>
      <c r="AJ4" s="70"/>
      <c r="AK4" s="70"/>
      <c r="AL4" s="1"/>
      <c r="AM4" s="1"/>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ht="14.25" hidden="1" customHeight="1" x14ac:dyDescent="0.25">
      <c r="A5" s="1"/>
      <c r="B5" s="1"/>
      <c r="C5" s="1"/>
      <c r="D5" s="1"/>
      <c r="E5" s="69"/>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1"/>
      <c r="AM5" s="1"/>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row>
    <row r="6" spans="1:102" ht="18" hidden="1" customHeight="1" x14ac:dyDescent="0.25">
      <c r="A6" s="1"/>
      <c r="B6" s="1"/>
      <c r="C6" s="1"/>
      <c r="D6" s="1"/>
      <c r="E6" s="69"/>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3"/>
      <c r="AO6" s="3"/>
      <c r="AP6" s="3"/>
      <c r="AQ6" s="3"/>
      <c r="AR6" s="11" t="s">
        <v>12</v>
      </c>
      <c r="AS6" s="3"/>
      <c r="AT6" s="3"/>
      <c r="AU6" s="3"/>
      <c r="AV6" s="3"/>
      <c r="AW6" s="3"/>
      <c r="AX6" s="3"/>
      <c r="AY6" s="3"/>
      <c r="AZ6" s="3"/>
      <c r="BA6" s="12"/>
      <c r="BB6" s="13" t="s">
        <v>0</v>
      </c>
      <c r="BC6" s="14"/>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row>
    <row r="7" spans="1:102" ht="20.25" customHeight="1" x14ac:dyDescent="0.25">
      <c r="A7" s="69"/>
      <c r="B7" s="70"/>
      <c r="C7" s="70"/>
      <c r="D7" s="71"/>
      <c r="E7" s="73" t="s">
        <v>13</v>
      </c>
      <c r="F7" s="74"/>
      <c r="G7" s="74"/>
      <c r="H7" s="74"/>
      <c r="I7" s="74"/>
      <c r="J7" s="74"/>
      <c r="K7" s="74"/>
      <c r="L7" s="74"/>
      <c r="M7" s="74"/>
      <c r="N7" s="74"/>
      <c r="O7" s="74"/>
      <c r="P7" s="74"/>
      <c r="Q7" s="74"/>
      <c r="R7" s="74"/>
      <c r="S7" s="74"/>
      <c r="T7" s="74"/>
      <c r="U7" s="74"/>
      <c r="V7" s="74"/>
      <c r="W7" s="74"/>
      <c r="X7" s="15"/>
      <c r="Y7" s="77"/>
      <c r="Z7" s="78"/>
      <c r="AA7" s="78"/>
      <c r="AB7" s="78"/>
      <c r="AC7" s="16"/>
      <c r="AD7" s="16"/>
      <c r="AE7" s="16"/>
      <c r="AF7" s="16"/>
      <c r="AG7" s="16"/>
      <c r="AH7" s="16"/>
      <c r="AI7" s="16"/>
      <c r="AJ7" s="16"/>
      <c r="AK7" s="16"/>
      <c r="AL7" s="16"/>
      <c r="AM7" s="16"/>
      <c r="AN7" s="3"/>
      <c r="AO7" s="3"/>
      <c r="AP7" s="17" t="s">
        <v>14</v>
      </c>
      <c r="AQ7" s="3"/>
      <c r="AR7" s="18" t="s">
        <v>2</v>
      </c>
      <c r="AS7" s="3"/>
      <c r="AT7" s="17" t="s">
        <v>14</v>
      </c>
      <c r="AU7" s="3"/>
      <c r="AV7" s="3"/>
      <c r="AW7" s="3"/>
      <c r="AX7" s="3"/>
      <c r="AY7" s="3"/>
      <c r="AZ7" s="3"/>
      <c r="BA7" s="12"/>
      <c r="BB7" s="13" t="s">
        <v>4</v>
      </c>
      <c r="BC7" s="14"/>
      <c r="BD7" s="3"/>
      <c r="BE7" s="3"/>
      <c r="BF7" s="3"/>
      <c r="BG7" s="3"/>
      <c r="BH7" s="3"/>
      <c r="BI7" s="3"/>
      <c r="BJ7" s="3"/>
      <c r="BK7" s="3"/>
      <c r="BL7" s="3"/>
      <c r="BM7" s="3"/>
      <c r="BN7" s="3"/>
      <c r="BO7" s="3"/>
      <c r="BP7" s="3"/>
      <c r="BQ7" s="3"/>
      <c r="BR7" s="3"/>
      <c r="BS7" s="3"/>
      <c r="BT7" s="3"/>
      <c r="BU7" s="3"/>
      <c r="BV7" s="3"/>
      <c r="BW7" s="3"/>
      <c r="BX7" s="3"/>
      <c r="BY7" s="3"/>
      <c r="BZ7" s="3"/>
      <c r="CA7" s="3"/>
      <c r="CB7" s="3"/>
      <c r="CC7" s="3"/>
      <c r="CD7" s="3" t="s">
        <v>15</v>
      </c>
      <c r="CE7" s="3"/>
      <c r="CF7" s="3"/>
      <c r="CG7" s="3"/>
      <c r="CH7" s="3"/>
      <c r="CI7" s="3"/>
      <c r="CJ7" s="3"/>
      <c r="CK7" s="3"/>
      <c r="CL7" s="3"/>
      <c r="CM7" s="3"/>
      <c r="CN7" s="3"/>
      <c r="CO7" s="3"/>
      <c r="CP7" s="3"/>
      <c r="CQ7" s="3"/>
      <c r="CR7" s="3"/>
      <c r="CS7" s="3"/>
      <c r="CT7" s="3"/>
      <c r="CU7" s="3"/>
      <c r="CV7" s="3"/>
      <c r="CW7" s="3"/>
      <c r="CX7" s="3"/>
    </row>
    <row r="8" spans="1:102" ht="20.25" customHeight="1" x14ac:dyDescent="0.25">
      <c r="A8" s="70"/>
      <c r="B8" s="70"/>
      <c r="C8" s="70"/>
      <c r="D8" s="71"/>
      <c r="E8" s="75"/>
      <c r="F8" s="76"/>
      <c r="G8" s="76"/>
      <c r="H8" s="76"/>
      <c r="I8" s="76"/>
      <c r="J8" s="76"/>
      <c r="K8" s="76"/>
      <c r="L8" s="76"/>
      <c r="M8" s="76"/>
      <c r="N8" s="76"/>
      <c r="O8" s="76"/>
      <c r="P8" s="76"/>
      <c r="Q8" s="76"/>
      <c r="R8" s="76"/>
      <c r="S8" s="76"/>
      <c r="T8" s="76"/>
      <c r="U8" s="76"/>
      <c r="V8" s="76"/>
      <c r="W8" s="76"/>
      <c r="X8" s="15"/>
      <c r="Y8" s="78"/>
      <c r="Z8" s="79"/>
      <c r="AA8" s="79"/>
      <c r="AB8" s="78"/>
      <c r="AC8" s="16"/>
      <c r="AD8" s="16"/>
      <c r="AE8" s="16"/>
      <c r="AF8" s="16"/>
      <c r="AG8" s="16"/>
      <c r="AH8" s="16"/>
      <c r="AI8" s="16"/>
      <c r="AJ8" s="16"/>
      <c r="AK8" s="16"/>
      <c r="AL8" s="16"/>
      <c r="AM8" s="16"/>
      <c r="AN8" s="3"/>
      <c r="AO8" s="3"/>
      <c r="AP8" s="19" t="s">
        <v>16</v>
      </c>
      <c r="AQ8" s="3"/>
      <c r="AR8" s="18" t="s">
        <v>17</v>
      </c>
      <c r="AS8" s="3"/>
      <c r="AT8" s="19" t="s">
        <v>16</v>
      </c>
      <c r="AU8" s="3"/>
      <c r="AV8" s="3"/>
      <c r="AW8" s="3"/>
      <c r="AX8" s="3"/>
      <c r="AY8" s="3"/>
      <c r="AZ8" s="3"/>
      <c r="BA8" s="12"/>
      <c r="BB8" s="13" t="s">
        <v>8</v>
      </c>
      <c r="BC8" s="14"/>
      <c r="BD8" s="3"/>
      <c r="BE8" s="3"/>
      <c r="BF8" s="3"/>
      <c r="BG8" s="3"/>
      <c r="BH8" s="3"/>
      <c r="BI8" s="3"/>
      <c r="BJ8" s="3"/>
      <c r="BK8" s="3"/>
      <c r="BL8" s="3"/>
      <c r="BM8" s="3"/>
      <c r="BN8" s="3"/>
      <c r="BO8" s="3"/>
      <c r="BP8" s="3"/>
      <c r="BQ8" s="3"/>
      <c r="BR8" s="3"/>
      <c r="BS8" s="3"/>
      <c r="BT8" s="3"/>
      <c r="BU8" s="3"/>
      <c r="BV8" s="3"/>
      <c r="BW8" s="3"/>
      <c r="BX8" s="3"/>
      <c r="BY8" s="3"/>
      <c r="BZ8" s="3"/>
      <c r="CA8" s="3"/>
      <c r="CB8" s="3"/>
      <c r="CC8" s="3"/>
      <c r="CD8" s="3" t="s">
        <v>18</v>
      </c>
      <c r="CE8" s="3"/>
      <c r="CF8" s="3"/>
      <c r="CG8" s="3"/>
      <c r="CH8" s="3"/>
      <c r="CI8" s="3"/>
      <c r="CJ8" s="3"/>
      <c r="CK8" s="3"/>
      <c r="CL8" s="3"/>
      <c r="CM8" s="3"/>
      <c r="CN8" s="3"/>
      <c r="CO8" s="3"/>
      <c r="CP8" s="3"/>
      <c r="CQ8" s="3"/>
      <c r="CR8" s="3"/>
      <c r="CS8" s="3"/>
      <c r="CT8" s="3"/>
      <c r="CU8" s="3"/>
      <c r="CV8" s="3"/>
      <c r="CW8" s="3"/>
      <c r="CX8" s="3"/>
    </row>
    <row r="9" spans="1:102" ht="20.25" customHeight="1" x14ac:dyDescent="0.25">
      <c r="A9" s="70"/>
      <c r="B9" s="70"/>
      <c r="C9" s="70"/>
      <c r="D9" s="71"/>
      <c r="E9" s="81" t="s">
        <v>19</v>
      </c>
      <c r="F9" s="82"/>
      <c r="G9" s="82"/>
      <c r="H9" s="82"/>
      <c r="I9" s="82"/>
      <c r="J9" s="82"/>
      <c r="K9" s="82"/>
      <c r="L9" s="82"/>
      <c r="M9" s="82"/>
      <c r="N9" s="82"/>
      <c r="O9" s="82"/>
      <c r="P9" s="82"/>
      <c r="Q9" s="82"/>
      <c r="R9" s="82"/>
      <c r="S9" s="82"/>
      <c r="T9" s="82"/>
      <c r="U9" s="82"/>
      <c r="V9" s="82"/>
      <c r="W9" s="82"/>
      <c r="X9" s="15"/>
      <c r="Y9" s="78"/>
      <c r="Z9" s="79"/>
      <c r="AA9" s="79"/>
      <c r="AB9" s="78"/>
      <c r="AC9" s="16"/>
      <c r="AD9" s="16"/>
      <c r="AE9" s="16"/>
      <c r="AF9" s="16"/>
      <c r="AG9" s="16"/>
      <c r="AH9" s="16"/>
      <c r="AI9" s="16"/>
      <c r="AJ9" s="16"/>
      <c r="AK9" s="16"/>
      <c r="AL9" s="16"/>
      <c r="AM9" s="16"/>
      <c r="AN9" s="3"/>
      <c r="AO9" s="3"/>
      <c r="AP9" s="19" t="s">
        <v>17</v>
      </c>
      <c r="AQ9" s="3"/>
      <c r="AR9" s="18" t="s">
        <v>16</v>
      </c>
      <c r="AS9" s="3"/>
      <c r="AT9" s="19" t="s">
        <v>17</v>
      </c>
      <c r="AU9" s="3"/>
      <c r="AV9" s="3"/>
      <c r="AW9" s="3"/>
      <c r="AX9" s="3"/>
      <c r="AY9" s="3"/>
      <c r="AZ9" s="3"/>
      <c r="BA9" s="12"/>
      <c r="BB9" s="13" t="s">
        <v>20</v>
      </c>
      <c r="BC9" s="14"/>
      <c r="BD9" s="3"/>
      <c r="BE9" s="3"/>
      <c r="BF9" s="3"/>
      <c r="BG9" s="3"/>
      <c r="BH9" s="3"/>
      <c r="BI9" s="3"/>
      <c r="BJ9" s="3"/>
      <c r="BK9" s="3"/>
      <c r="BL9" s="3"/>
      <c r="BM9" s="3"/>
      <c r="BN9" s="3"/>
      <c r="BO9" s="3"/>
      <c r="BP9" s="3"/>
      <c r="BQ9" s="3"/>
      <c r="BR9" s="3"/>
      <c r="BS9" s="3"/>
      <c r="BT9" s="3"/>
      <c r="BU9" s="3"/>
      <c r="BV9" s="3"/>
      <c r="BW9" s="3"/>
      <c r="BX9" s="3"/>
      <c r="BY9" s="3"/>
      <c r="BZ9" s="3"/>
      <c r="CA9" s="3"/>
      <c r="CB9" s="3"/>
      <c r="CC9" s="3"/>
      <c r="CD9" s="3" t="s">
        <v>21</v>
      </c>
      <c r="CE9" s="3"/>
      <c r="CF9" s="3"/>
      <c r="CG9" s="3"/>
      <c r="CH9" s="3"/>
      <c r="CI9" s="3"/>
      <c r="CJ9" s="3"/>
      <c r="CK9" s="3"/>
      <c r="CL9" s="3"/>
      <c r="CM9" s="3"/>
      <c r="CN9" s="3"/>
      <c r="CO9" s="3"/>
      <c r="CP9" s="3"/>
      <c r="CQ9" s="3"/>
      <c r="CR9" s="3"/>
      <c r="CS9" s="3"/>
      <c r="CT9" s="3"/>
      <c r="CU9" s="3"/>
      <c r="CV9" s="3"/>
      <c r="CW9" s="3"/>
      <c r="CX9" s="3"/>
    </row>
    <row r="10" spans="1:102" ht="20.25" customHeight="1" x14ac:dyDescent="0.25">
      <c r="A10" s="70"/>
      <c r="B10" s="70"/>
      <c r="C10" s="70"/>
      <c r="D10" s="71"/>
      <c r="E10" s="83" t="s">
        <v>22</v>
      </c>
      <c r="F10" s="84"/>
      <c r="G10" s="84"/>
      <c r="H10" s="84"/>
      <c r="I10" s="84"/>
      <c r="J10" s="84"/>
      <c r="K10" s="84"/>
      <c r="L10" s="84"/>
      <c r="M10" s="84"/>
      <c r="N10" s="84"/>
      <c r="O10" s="84"/>
      <c r="P10" s="84"/>
      <c r="Q10" s="84"/>
      <c r="R10" s="85"/>
      <c r="S10" s="83" t="s">
        <v>23</v>
      </c>
      <c r="T10" s="84"/>
      <c r="U10" s="84"/>
      <c r="V10" s="84"/>
      <c r="W10" s="84"/>
      <c r="X10" s="84"/>
      <c r="Y10" s="78"/>
      <c r="Z10" s="79"/>
      <c r="AA10" s="79"/>
      <c r="AB10" s="78"/>
      <c r="AC10" s="16"/>
      <c r="AD10" s="16"/>
      <c r="AE10" s="16"/>
      <c r="AF10" s="16"/>
      <c r="AG10" s="16"/>
      <c r="AH10" s="16"/>
      <c r="AI10" s="16"/>
      <c r="AJ10" s="16"/>
      <c r="AK10" s="16"/>
      <c r="AL10" s="16"/>
      <c r="AM10" s="16"/>
      <c r="AN10" s="3"/>
      <c r="AO10" s="3"/>
      <c r="AP10" s="20" t="s">
        <v>2</v>
      </c>
      <c r="AQ10" s="3"/>
      <c r="AR10" s="18" t="s">
        <v>14</v>
      </c>
      <c r="AS10" s="3"/>
      <c r="AT10" s="20" t="s">
        <v>2</v>
      </c>
      <c r="AU10" s="3"/>
      <c r="AV10" s="3"/>
      <c r="AW10" s="3"/>
      <c r="AX10" s="3"/>
      <c r="AY10" s="3"/>
      <c r="AZ10" s="3"/>
      <c r="BA10" s="12"/>
      <c r="BB10" s="13" t="s">
        <v>24</v>
      </c>
      <c r="BC10" s="14"/>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t="s">
        <v>25</v>
      </c>
      <c r="CE10" s="3"/>
      <c r="CF10" s="3"/>
      <c r="CG10" s="3"/>
      <c r="CH10" s="3"/>
      <c r="CI10" s="3"/>
      <c r="CJ10" s="3"/>
      <c r="CK10" s="3"/>
      <c r="CL10" s="3"/>
      <c r="CM10" s="3"/>
      <c r="CN10" s="3"/>
      <c r="CO10" s="3"/>
      <c r="CP10" s="3"/>
      <c r="CQ10" s="3"/>
      <c r="CR10" s="3"/>
      <c r="CS10" s="3"/>
      <c r="CT10" s="3"/>
      <c r="CU10" s="3"/>
      <c r="CV10" s="3"/>
      <c r="CW10" s="3"/>
      <c r="CX10" s="3"/>
    </row>
    <row r="11" spans="1:102" ht="20.25" customHeight="1" thickBot="1" x14ac:dyDescent="0.3">
      <c r="A11" s="72"/>
      <c r="B11" s="72"/>
      <c r="C11" s="72"/>
      <c r="D11" s="71"/>
      <c r="E11" s="73" t="s">
        <v>267</v>
      </c>
      <c r="F11" s="86"/>
      <c r="G11" s="86"/>
      <c r="H11" s="86"/>
      <c r="I11" s="86"/>
      <c r="J11" s="86"/>
      <c r="K11" s="86"/>
      <c r="L11" s="86"/>
      <c r="M11" s="86"/>
      <c r="N11" s="86"/>
      <c r="O11" s="86"/>
      <c r="P11" s="86"/>
      <c r="Q11" s="86"/>
      <c r="R11" s="87"/>
      <c r="S11" s="73"/>
      <c r="T11" s="86"/>
      <c r="U11" s="86"/>
      <c r="V11" s="86"/>
      <c r="W11" s="86"/>
      <c r="X11" s="86"/>
      <c r="Y11" s="80"/>
      <c r="Z11" s="80"/>
      <c r="AA11" s="80"/>
      <c r="AB11" s="80"/>
      <c r="AC11" s="21"/>
      <c r="AD11" s="21"/>
      <c r="AE11" s="21"/>
      <c r="AF11" s="21"/>
      <c r="AG11" s="21"/>
      <c r="AH11" s="21"/>
      <c r="AI11" s="21"/>
      <c r="AJ11" s="21"/>
      <c r="AK11" s="21"/>
      <c r="AL11" s="21"/>
      <c r="AM11" s="21"/>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row>
    <row r="12" spans="1:102" ht="20.25" customHeight="1" x14ac:dyDescent="0.25">
      <c r="A12" s="88" t="s">
        <v>26</v>
      </c>
      <c r="B12" s="89" t="s">
        <v>27</v>
      </c>
      <c r="C12" s="90" t="s">
        <v>28</v>
      </c>
      <c r="D12" s="91"/>
      <c r="E12" s="91"/>
      <c r="F12" s="91"/>
      <c r="G12" s="91"/>
      <c r="H12" s="91"/>
      <c r="I12" s="92" t="s">
        <v>29</v>
      </c>
      <c r="J12" s="78"/>
      <c r="K12" s="78"/>
      <c r="L12" s="78"/>
      <c r="M12" s="78"/>
      <c r="N12" s="78"/>
      <c r="O12" s="78"/>
      <c r="P12" s="78"/>
      <c r="Q12" s="78"/>
      <c r="R12" s="78"/>
      <c r="S12" s="78"/>
      <c r="T12" s="78"/>
      <c r="U12" s="78"/>
      <c r="V12" s="78"/>
      <c r="W12" s="78"/>
      <c r="X12" s="78"/>
      <c r="Y12" s="92" t="s">
        <v>279</v>
      </c>
      <c r="Z12" s="78"/>
      <c r="AA12" s="78"/>
      <c r="AB12" s="78"/>
      <c r="AC12" s="93" t="s">
        <v>30</v>
      </c>
      <c r="AD12" s="94"/>
      <c r="AE12" s="94"/>
      <c r="AF12" s="94"/>
      <c r="AG12" s="96" t="s">
        <v>31</v>
      </c>
      <c r="AH12" s="94"/>
      <c r="AI12" s="94"/>
      <c r="AJ12" s="94"/>
      <c r="AK12" s="98" t="s">
        <v>32</v>
      </c>
      <c r="AL12" s="98" t="s">
        <v>33</v>
      </c>
      <c r="AM12" s="101" t="s">
        <v>34</v>
      </c>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row>
    <row r="13" spans="1:102" ht="27" customHeight="1" thickBot="1" x14ac:dyDescent="0.3">
      <c r="A13" s="78"/>
      <c r="B13" s="78"/>
      <c r="C13" s="92" t="s">
        <v>35</v>
      </c>
      <c r="D13" s="78"/>
      <c r="E13" s="92" t="s">
        <v>36</v>
      </c>
      <c r="F13" s="92" t="s">
        <v>12</v>
      </c>
      <c r="G13" s="92" t="s">
        <v>37</v>
      </c>
      <c r="H13" s="92" t="s">
        <v>38</v>
      </c>
      <c r="I13" s="92" t="s">
        <v>39</v>
      </c>
      <c r="J13" s="78"/>
      <c r="K13" s="78"/>
      <c r="L13" s="78"/>
      <c r="M13" s="78"/>
      <c r="N13" s="78"/>
      <c r="O13" s="92" t="s">
        <v>40</v>
      </c>
      <c r="P13" s="78"/>
      <c r="Q13" s="78"/>
      <c r="R13" s="78"/>
      <c r="S13" s="78"/>
      <c r="T13" s="78"/>
      <c r="U13" s="78"/>
      <c r="V13" s="78"/>
      <c r="W13" s="78"/>
      <c r="X13" s="78"/>
      <c r="Y13" s="78"/>
      <c r="Z13" s="78"/>
      <c r="AA13" s="78"/>
      <c r="AB13" s="78"/>
      <c r="AC13" s="95"/>
      <c r="AD13" s="95"/>
      <c r="AE13" s="95"/>
      <c r="AF13" s="95"/>
      <c r="AG13" s="97"/>
      <c r="AH13" s="95"/>
      <c r="AI13" s="95"/>
      <c r="AJ13" s="95"/>
      <c r="AK13" s="99"/>
      <c r="AL13" s="99"/>
      <c r="AM13" s="72"/>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row>
    <row r="14" spans="1:102" ht="28.5" customHeight="1" x14ac:dyDescent="0.25">
      <c r="A14" s="78"/>
      <c r="B14" s="78"/>
      <c r="C14" s="92" t="s">
        <v>41</v>
      </c>
      <c r="D14" s="92" t="s">
        <v>42</v>
      </c>
      <c r="E14" s="78"/>
      <c r="F14" s="78"/>
      <c r="G14" s="78"/>
      <c r="H14" s="78"/>
      <c r="I14" s="77" t="s">
        <v>43</v>
      </c>
      <c r="J14" s="78"/>
      <c r="K14" s="78"/>
      <c r="L14" s="78"/>
      <c r="M14" s="78"/>
      <c r="N14" s="78"/>
      <c r="O14" s="92" t="s">
        <v>44</v>
      </c>
      <c r="P14" s="92" t="s">
        <v>45</v>
      </c>
      <c r="Q14" s="107" t="s">
        <v>46</v>
      </c>
      <c r="R14" s="108"/>
      <c r="S14" s="108"/>
      <c r="T14" s="92" t="s">
        <v>47</v>
      </c>
      <c r="U14" s="78"/>
      <c r="V14" s="78"/>
      <c r="W14" s="78"/>
      <c r="X14" s="78"/>
      <c r="Y14" s="106" t="s">
        <v>48</v>
      </c>
      <c r="Z14" s="105" t="s">
        <v>49</v>
      </c>
      <c r="AA14" s="106" t="s">
        <v>50</v>
      </c>
      <c r="AB14" s="106" t="s">
        <v>51</v>
      </c>
      <c r="AC14" s="102" t="s">
        <v>48</v>
      </c>
      <c r="AD14" s="98" t="s">
        <v>49</v>
      </c>
      <c r="AE14" s="98" t="s">
        <v>50</v>
      </c>
      <c r="AF14" s="98" t="s">
        <v>51</v>
      </c>
      <c r="AG14" s="98" t="s">
        <v>48</v>
      </c>
      <c r="AH14" s="102" t="s">
        <v>49</v>
      </c>
      <c r="AI14" s="98" t="s">
        <v>50</v>
      </c>
      <c r="AJ14" s="102" t="s">
        <v>51</v>
      </c>
      <c r="AK14" s="99"/>
      <c r="AL14" s="99"/>
      <c r="AM14" s="72"/>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row>
    <row r="15" spans="1:102" ht="41.25" customHeight="1" thickBot="1" x14ac:dyDescent="0.3">
      <c r="A15" s="78"/>
      <c r="B15" s="78"/>
      <c r="C15" s="78"/>
      <c r="D15" s="78"/>
      <c r="E15" s="78"/>
      <c r="F15" s="78"/>
      <c r="G15" s="78"/>
      <c r="H15" s="78"/>
      <c r="I15" s="36" t="s">
        <v>52</v>
      </c>
      <c r="J15" s="36" t="s">
        <v>53</v>
      </c>
      <c r="K15" s="37"/>
      <c r="L15" s="37"/>
      <c r="M15" s="37"/>
      <c r="N15" s="37" t="s">
        <v>54</v>
      </c>
      <c r="O15" s="78"/>
      <c r="P15" s="78"/>
      <c r="Q15" s="36" t="s">
        <v>52</v>
      </c>
      <c r="R15" s="36" t="s">
        <v>53</v>
      </c>
      <c r="S15" s="37" t="s">
        <v>55</v>
      </c>
      <c r="T15" s="37" t="s">
        <v>56</v>
      </c>
      <c r="U15" s="37" t="s">
        <v>57</v>
      </c>
      <c r="V15" s="37" t="s">
        <v>58</v>
      </c>
      <c r="W15" s="37" t="s">
        <v>50</v>
      </c>
      <c r="X15" s="37" t="s">
        <v>59</v>
      </c>
      <c r="Y15" s="78"/>
      <c r="Z15" s="78"/>
      <c r="AA15" s="78"/>
      <c r="AB15" s="78"/>
      <c r="AC15" s="95"/>
      <c r="AD15" s="100"/>
      <c r="AE15" s="100"/>
      <c r="AF15" s="100"/>
      <c r="AG15" s="100"/>
      <c r="AH15" s="95"/>
      <c r="AI15" s="100"/>
      <c r="AJ15" s="95"/>
      <c r="AK15" s="100"/>
      <c r="AL15" s="100"/>
      <c r="AM15" s="95"/>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row>
    <row r="16" spans="1:102" ht="135" x14ac:dyDescent="0.25">
      <c r="A16" s="112">
        <v>1</v>
      </c>
      <c r="B16" s="88" t="s">
        <v>60</v>
      </c>
      <c r="C16" s="38" t="s">
        <v>61</v>
      </c>
      <c r="D16" s="39" t="s">
        <v>62</v>
      </c>
      <c r="E16" s="40" t="s">
        <v>63</v>
      </c>
      <c r="F16" s="103" t="s">
        <v>64</v>
      </c>
      <c r="G16" s="103" t="s">
        <v>18</v>
      </c>
      <c r="H16" s="40" t="s">
        <v>65</v>
      </c>
      <c r="I16" s="104" t="s">
        <v>24</v>
      </c>
      <c r="J16" s="104" t="s">
        <v>9</v>
      </c>
      <c r="K16" s="103">
        <f>VLOOKUP(I16,'[1]MATRIZ CALIFICACIÓN'!$B$10:$C$14,2,0)</f>
        <v>5</v>
      </c>
      <c r="L16" s="111">
        <f>HLOOKUP(J16,'[1]MATRIZ CALIFICACIÓN'!$D$8:$F$9,2,0)</f>
        <v>3</v>
      </c>
      <c r="M16" s="103">
        <f>VALUE(CONCATENATE(K16,L16))</f>
        <v>53</v>
      </c>
      <c r="N16" s="103" t="str">
        <f>VLOOKUP(M16,'[1]MATRIZ CALIFICACIÓN'!$D$27:$E$69,2,0)</f>
        <v xml:space="preserve">EXTREMA </v>
      </c>
      <c r="O16" s="41" t="s">
        <v>237</v>
      </c>
      <c r="P16" s="42" t="s">
        <v>3</v>
      </c>
      <c r="Q16" s="104" t="s">
        <v>20</v>
      </c>
      <c r="R16" s="104" t="s">
        <v>9</v>
      </c>
      <c r="S16" s="109" t="s">
        <v>14</v>
      </c>
      <c r="T16" s="43">
        <v>43191</v>
      </c>
      <c r="U16" s="44" t="s">
        <v>66</v>
      </c>
      <c r="V16" s="44" t="s">
        <v>67</v>
      </c>
      <c r="W16" s="40" t="s">
        <v>68</v>
      </c>
      <c r="X16" s="45"/>
      <c r="Y16" s="46" t="s">
        <v>69</v>
      </c>
      <c r="Z16" s="28" t="s">
        <v>248</v>
      </c>
      <c r="AA16" s="47" t="s">
        <v>70</v>
      </c>
      <c r="AB16" s="47" t="s">
        <v>71</v>
      </c>
      <c r="AC16" s="7"/>
      <c r="AD16" s="6"/>
      <c r="AE16" s="6"/>
      <c r="AF16" s="6"/>
      <c r="AG16" s="6"/>
      <c r="AH16" s="6"/>
      <c r="AI16" s="6"/>
      <c r="AJ16" s="6"/>
      <c r="AK16" s="22"/>
      <c r="AL16" s="6"/>
      <c r="AM16" s="23"/>
      <c r="AN16" s="3"/>
      <c r="AO16" s="3"/>
      <c r="AP16" s="3"/>
      <c r="AQ16" s="3"/>
      <c r="AR16" s="3"/>
      <c r="AS16" s="3"/>
      <c r="AT16" s="3" t="s">
        <v>72</v>
      </c>
      <c r="AU16" s="3"/>
      <c r="AV16" s="3"/>
      <c r="AW16" s="3"/>
      <c r="AX16" s="3" t="s">
        <v>73</v>
      </c>
      <c r="AY16" s="3"/>
      <c r="AZ16" s="3"/>
      <c r="BA16" s="3"/>
      <c r="BB16" s="3"/>
      <c r="BC16" s="3"/>
      <c r="BD16" s="3" t="s">
        <v>74</v>
      </c>
      <c r="BE16" s="3"/>
      <c r="BF16" s="3"/>
      <c r="BG16" s="3"/>
      <c r="BH16" s="3"/>
      <c r="BI16" s="3"/>
      <c r="BJ16" s="3"/>
      <c r="BK16" s="3"/>
      <c r="BL16" s="24"/>
      <c r="BM16" s="25"/>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row>
    <row r="17" spans="1:102" ht="165.75" x14ac:dyDescent="0.25">
      <c r="A17" s="78"/>
      <c r="B17" s="78"/>
      <c r="C17" s="38"/>
      <c r="D17" s="39" t="s">
        <v>75</v>
      </c>
      <c r="E17" s="40" t="s">
        <v>76</v>
      </c>
      <c r="F17" s="78"/>
      <c r="G17" s="78"/>
      <c r="H17" s="40" t="s">
        <v>77</v>
      </c>
      <c r="I17" s="78"/>
      <c r="J17" s="78"/>
      <c r="K17" s="78"/>
      <c r="L17" s="78"/>
      <c r="M17" s="78"/>
      <c r="N17" s="78"/>
      <c r="O17" s="48" t="s">
        <v>78</v>
      </c>
      <c r="P17" s="42" t="s">
        <v>3</v>
      </c>
      <c r="Q17" s="78"/>
      <c r="R17" s="78"/>
      <c r="S17" s="78"/>
      <c r="T17" s="44" t="s">
        <v>79</v>
      </c>
      <c r="U17" s="44" t="s">
        <v>80</v>
      </c>
      <c r="V17" s="44" t="s">
        <v>81</v>
      </c>
      <c r="W17" s="40" t="s">
        <v>82</v>
      </c>
      <c r="X17" s="45"/>
      <c r="Y17" s="46" t="s">
        <v>83</v>
      </c>
      <c r="Z17" s="28" t="s">
        <v>238</v>
      </c>
      <c r="AA17" s="47" t="s">
        <v>84</v>
      </c>
      <c r="AB17" s="47" t="s">
        <v>85</v>
      </c>
      <c r="AC17" s="7"/>
      <c r="AD17" s="6"/>
      <c r="AE17" s="6"/>
      <c r="AF17" s="6"/>
      <c r="AG17" s="6"/>
      <c r="AH17" s="6"/>
      <c r="AI17" s="6"/>
      <c r="AJ17" s="6"/>
      <c r="AK17" s="22"/>
      <c r="AL17" s="6"/>
      <c r="AM17" s="23"/>
      <c r="AN17" s="3"/>
      <c r="AO17" s="3"/>
      <c r="AP17" s="3"/>
      <c r="AQ17" s="3"/>
      <c r="AR17" s="3"/>
      <c r="AS17" s="3"/>
      <c r="AT17" s="3" t="s">
        <v>75</v>
      </c>
      <c r="AU17" s="3"/>
      <c r="AV17" s="3"/>
      <c r="AW17" s="3"/>
      <c r="AX17" s="3" t="s">
        <v>86</v>
      </c>
      <c r="AY17" s="3"/>
      <c r="AZ17" s="3"/>
      <c r="BA17" s="3"/>
      <c r="BB17" s="3"/>
      <c r="BC17" s="3"/>
      <c r="BD17" s="3" t="s">
        <v>87</v>
      </c>
      <c r="BE17" s="3"/>
      <c r="BF17" s="3"/>
      <c r="BG17" s="3"/>
      <c r="BH17" s="3"/>
      <c r="BI17" s="3"/>
      <c r="BJ17" s="3"/>
      <c r="BK17" s="3"/>
      <c r="BL17" s="26"/>
      <c r="BM17" s="27"/>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row>
    <row r="18" spans="1:102" ht="165" x14ac:dyDescent="0.25">
      <c r="A18" s="110">
        <v>2</v>
      </c>
      <c r="B18" s="88" t="s">
        <v>60</v>
      </c>
      <c r="C18" s="38" t="s">
        <v>73</v>
      </c>
      <c r="D18" s="39" t="s">
        <v>75</v>
      </c>
      <c r="E18" s="40" t="s">
        <v>88</v>
      </c>
      <c r="F18" s="103" t="s">
        <v>89</v>
      </c>
      <c r="G18" s="103" t="s">
        <v>15</v>
      </c>
      <c r="H18" s="40" t="s">
        <v>90</v>
      </c>
      <c r="I18" s="104" t="s">
        <v>24</v>
      </c>
      <c r="J18" s="104" t="s">
        <v>9</v>
      </c>
      <c r="K18" s="103">
        <f>VLOOKUP(I18,'[2]MATRIZ CALIFICACIÓN'!$B$10:$C$14,2,0)</f>
        <v>5</v>
      </c>
      <c r="L18" s="111">
        <f>HLOOKUP(J18,'[2]MATRIZ CALIFICACIÓN'!$D$8:$F$9,2,0)</f>
        <v>3</v>
      </c>
      <c r="M18" s="103">
        <f>VALUE(CONCATENATE(K18,L18))</f>
        <v>53</v>
      </c>
      <c r="N18" s="103" t="s">
        <v>14</v>
      </c>
      <c r="O18" s="42" t="s">
        <v>91</v>
      </c>
      <c r="P18" s="42" t="s">
        <v>3</v>
      </c>
      <c r="Q18" s="104" t="s">
        <v>20</v>
      </c>
      <c r="R18" s="104" t="s">
        <v>9</v>
      </c>
      <c r="S18" s="109" t="s">
        <v>14</v>
      </c>
      <c r="T18" s="43">
        <v>43191</v>
      </c>
      <c r="U18" s="44" t="s">
        <v>66</v>
      </c>
      <c r="V18" s="44" t="s">
        <v>67</v>
      </c>
      <c r="W18" s="40" t="s">
        <v>68</v>
      </c>
      <c r="X18" s="45"/>
      <c r="Y18" s="46" t="s">
        <v>69</v>
      </c>
      <c r="Z18" s="28" t="s">
        <v>280</v>
      </c>
      <c r="AA18" s="47" t="s">
        <v>70</v>
      </c>
      <c r="AB18" s="47" t="s">
        <v>71</v>
      </c>
      <c r="AC18" s="7"/>
      <c r="AD18" s="6"/>
      <c r="AE18" s="6"/>
      <c r="AF18" s="6"/>
      <c r="AG18" s="6"/>
      <c r="AH18" s="6"/>
      <c r="AI18" s="6"/>
      <c r="AJ18" s="6"/>
      <c r="AK18" s="22"/>
      <c r="AL18" s="6"/>
      <c r="AM18" s="23"/>
      <c r="AN18" s="3"/>
      <c r="AO18" s="3"/>
      <c r="AP18" s="3" t="s">
        <v>3</v>
      </c>
      <c r="AQ18" s="3"/>
      <c r="AR18" s="3"/>
      <c r="AS18" s="3"/>
      <c r="AT18" s="3"/>
      <c r="AU18" s="3"/>
      <c r="AV18" s="3"/>
      <c r="AW18" s="3"/>
      <c r="AX18" s="3" t="s">
        <v>92</v>
      </c>
      <c r="AY18" s="3"/>
      <c r="AZ18" s="3"/>
      <c r="BA18" s="3"/>
      <c r="BB18" s="3"/>
      <c r="BC18" s="3"/>
      <c r="BD18" s="3" t="s">
        <v>93</v>
      </c>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row>
    <row r="19" spans="1:102" ht="111.75" customHeight="1" x14ac:dyDescent="0.25">
      <c r="A19" s="78"/>
      <c r="B19" s="78"/>
      <c r="C19" s="38" t="s">
        <v>94</v>
      </c>
      <c r="D19" s="39" t="s">
        <v>62</v>
      </c>
      <c r="E19" s="40" t="s">
        <v>63</v>
      </c>
      <c r="F19" s="78"/>
      <c r="G19" s="78"/>
      <c r="H19" s="103" t="s">
        <v>95</v>
      </c>
      <c r="I19" s="78"/>
      <c r="J19" s="78"/>
      <c r="K19" s="78"/>
      <c r="L19" s="78"/>
      <c r="M19" s="78"/>
      <c r="N19" s="78"/>
      <c r="O19" s="42" t="s">
        <v>96</v>
      </c>
      <c r="P19" s="42" t="s">
        <v>3</v>
      </c>
      <c r="Q19" s="78"/>
      <c r="R19" s="78"/>
      <c r="S19" s="78"/>
      <c r="T19" s="49">
        <v>43191</v>
      </c>
      <c r="U19" s="40" t="s">
        <v>97</v>
      </c>
      <c r="V19" s="40" t="s">
        <v>98</v>
      </c>
      <c r="W19" s="40" t="s">
        <v>99</v>
      </c>
      <c r="X19" s="45"/>
      <c r="Y19" s="50">
        <v>43800</v>
      </c>
      <c r="Z19" s="28" t="s">
        <v>244</v>
      </c>
      <c r="AA19" s="47" t="s">
        <v>70</v>
      </c>
      <c r="AB19" s="47" t="s">
        <v>100</v>
      </c>
      <c r="AC19" s="7"/>
      <c r="AD19" s="6"/>
      <c r="AE19" s="6"/>
      <c r="AF19" s="6"/>
      <c r="AG19" s="6"/>
      <c r="AH19" s="6"/>
      <c r="AI19" s="6"/>
      <c r="AJ19" s="6"/>
      <c r="AK19" s="22"/>
      <c r="AL19" s="6"/>
      <c r="AM19" s="23"/>
      <c r="AN19" s="3"/>
      <c r="AO19" s="3"/>
      <c r="AP19" s="3"/>
      <c r="AQ19" s="3"/>
      <c r="AR19" s="3" t="s">
        <v>11</v>
      </c>
      <c r="AS19" s="3"/>
      <c r="AT19" s="3"/>
      <c r="AU19" s="3"/>
      <c r="AV19" s="3"/>
      <c r="AW19" s="3"/>
      <c r="AX19" s="3"/>
      <c r="AY19" s="3"/>
      <c r="AZ19" s="3"/>
      <c r="BA19" s="3"/>
      <c r="BB19" s="3"/>
      <c r="BC19" s="3"/>
      <c r="BD19" s="3" t="s">
        <v>101</v>
      </c>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row>
    <row r="20" spans="1:102" ht="63.75" x14ac:dyDescent="0.25">
      <c r="A20" s="78"/>
      <c r="B20" s="78"/>
      <c r="C20" s="38" t="s">
        <v>61</v>
      </c>
      <c r="D20" s="39"/>
      <c r="E20" s="40" t="s">
        <v>102</v>
      </c>
      <c r="F20" s="78"/>
      <c r="G20" s="78"/>
      <c r="H20" s="78"/>
      <c r="I20" s="78"/>
      <c r="J20" s="78"/>
      <c r="K20" s="78"/>
      <c r="L20" s="78"/>
      <c r="M20" s="78"/>
      <c r="N20" s="78"/>
      <c r="O20" s="42" t="s">
        <v>103</v>
      </c>
      <c r="P20" s="42" t="s">
        <v>3</v>
      </c>
      <c r="Q20" s="78"/>
      <c r="R20" s="78"/>
      <c r="S20" s="78"/>
      <c r="T20" s="40" t="s">
        <v>104</v>
      </c>
      <c r="U20" s="40" t="s">
        <v>105</v>
      </c>
      <c r="V20" s="40" t="s">
        <v>98</v>
      </c>
      <c r="W20" s="40" t="s">
        <v>68</v>
      </c>
      <c r="X20" s="45"/>
      <c r="Y20" s="50">
        <v>43800</v>
      </c>
      <c r="Z20" s="28" t="s">
        <v>241</v>
      </c>
      <c r="AA20" s="47" t="s">
        <v>70</v>
      </c>
      <c r="AB20" s="47" t="s">
        <v>106</v>
      </c>
      <c r="AC20" s="7"/>
      <c r="AD20" s="6"/>
      <c r="AE20" s="6"/>
      <c r="AF20" s="6"/>
      <c r="AG20" s="6"/>
      <c r="AH20" s="6"/>
      <c r="AI20" s="6"/>
      <c r="AJ20" s="6"/>
      <c r="AK20" s="22"/>
      <c r="AL20" s="6"/>
      <c r="AM20" s="23"/>
      <c r="AN20" s="3"/>
      <c r="AO20" s="3"/>
      <c r="AP20" s="3"/>
      <c r="AQ20" s="3"/>
      <c r="AR20" s="3" t="s">
        <v>3</v>
      </c>
      <c r="AS20" s="3"/>
      <c r="AT20" s="3"/>
      <c r="AU20" s="3"/>
      <c r="AV20" s="3"/>
      <c r="AW20" s="3"/>
      <c r="AX20" s="3"/>
      <c r="AY20" s="3"/>
      <c r="AZ20" s="3"/>
      <c r="BA20" s="3"/>
      <c r="BB20" s="3"/>
      <c r="BC20" s="3"/>
      <c r="BD20" s="3" t="s">
        <v>107</v>
      </c>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row>
    <row r="21" spans="1:102" ht="69.75" customHeight="1" x14ac:dyDescent="0.25">
      <c r="A21" s="112">
        <v>3</v>
      </c>
      <c r="B21" s="88" t="s">
        <v>60</v>
      </c>
      <c r="C21" s="38" t="s">
        <v>73</v>
      </c>
      <c r="D21" s="39" t="s">
        <v>75</v>
      </c>
      <c r="E21" s="40" t="s">
        <v>63</v>
      </c>
      <c r="F21" s="103" t="s">
        <v>108</v>
      </c>
      <c r="G21" s="103" t="s">
        <v>25</v>
      </c>
      <c r="H21" s="40" t="s">
        <v>109</v>
      </c>
      <c r="I21" s="104" t="s">
        <v>24</v>
      </c>
      <c r="J21" s="104" t="s">
        <v>9</v>
      </c>
      <c r="K21" s="103">
        <f>VLOOKUP(I21,'[3]MATRIZ CALIFICACIÓN'!$B$10:$C$14,2,0)</f>
        <v>5</v>
      </c>
      <c r="L21" s="111">
        <f>HLOOKUP(J21,'[3]MATRIZ CALIFICACIÓN'!$D$8:$F$9,2,0)</f>
        <v>3</v>
      </c>
      <c r="M21" s="103">
        <f>VALUE(CONCATENATE(K21,L21))</f>
        <v>53</v>
      </c>
      <c r="N21" s="103" t="s">
        <v>14</v>
      </c>
      <c r="O21" s="42"/>
      <c r="P21" s="42"/>
      <c r="Q21" s="104" t="s">
        <v>8</v>
      </c>
      <c r="R21" s="104" t="s">
        <v>9</v>
      </c>
      <c r="S21" s="109" t="s">
        <v>14</v>
      </c>
      <c r="T21" s="40"/>
      <c r="U21" s="40"/>
      <c r="V21" s="40"/>
      <c r="W21" s="40"/>
      <c r="X21" s="45"/>
      <c r="Y21" s="51"/>
      <c r="Z21" s="52"/>
      <c r="AA21" s="45"/>
      <c r="AB21" s="45"/>
      <c r="AC21" s="7"/>
      <c r="AD21" s="6"/>
      <c r="AE21" s="6"/>
      <c r="AF21" s="6"/>
      <c r="AG21" s="6"/>
      <c r="AH21" s="6"/>
      <c r="AI21" s="6"/>
      <c r="AJ21" s="6"/>
      <c r="AK21" s="6"/>
      <c r="AL21" s="6"/>
      <c r="AM21" s="23"/>
      <c r="AN21" s="3"/>
      <c r="AO21" s="3"/>
      <c r="AP21" s="3"/>
      <c r="AQ21" s="3"/>
      <c r="AR21" s="3"/>
      <c r="AS21" s="3"/>
      <c r="AT21" s="3"/>
      <c r="AU21" s="3"/>
      <c r="AV21" s="3"/>
      <c r="AW21" s="3"/>
      <c r="AX21" s="3"/>
      <c r="AY21" s="3"/>
      <c r="AZ21" s="3"/>
      <c r="BA21" s="3"/>
      <c r="BB21" s="3"/>
      <c r="BC21" s="3"/>
      <c r="BD21" s="3" t="s">
        <v>110</v>
      </c>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row>
    <row r="22" spans="1:102" ht="105" x14ac:dyDescent="0.25">
      <c r="A22" s="78"/>
      <c r="B22" s="78"/>
      <c r="C22" s="38" t="s">
        <v>86</v>
      </c>
      <c r="D22" s="39" t="s">
        <v>62</v>
      </c>
      <c r="E22" s="40" t="s">
        <v>111</v>
      </c>
      <c r="F22" s="78"/>
      <c r="G22" s="78"/>
      <c r="H22" s="40" t="s">
        <v>112</v>
      </c>
      <c r="I22" s="78"/>
      <c r="J22" s="78"/>
      <c r="K22" s="78"/>
      <c r="L22" s="78"/>
      <c r="M22" s="78"/>
      <c r="N22" s="78"/>
      <c r="O22" s="42" t="s">
        <v>113</v>
      </c>
      <c r="P22" s="42" t="s">
        <v>3</v>
      </c>
      <c r="Q22" s="78"/>
      <c r="R22" s="78"/>
      <c r="S22" s="78"/>
      <c r="T22" s="40" t="s">
        <v>104</v>
      </c>
      <c r="U22" s="40" t="s">
        <v>114</v>
      </c>
      <c r="V22" s="40" t="s">
        <v>98</v>
      </c>
      <c r="W22" s="40" t="s">
        <v>115</v>
      </c>
      <c r="X22" s="45"/>
      <c r="Y22" s="50">
        <v>43800</v>
      </c>
      <c r="Z22" s="28" t="s">
        <v>242</v>
      </c>
      <c r="AA22" s="47" t="s">
        <v>70</v>
      </c>
      <c r="AB22" s="47" t="s">
        <v>116</v>
      </c>
      <c r="AC22" s="7"/>
      <c r="AD22" s="6"/>
      <c r="AE22" s="6"/>
      <c r="AF22" s="6"/>
      <c r="AG22" s="6"/>
      <c r="AH22" s="6"/>
      <c r="AI22" s="6"/>
      <c r="AJ22" s="6"/>
      <c r="AK22" s="22"/>
      <c r="AL22" s="6"/>
      <c r="AM22" s="23"/>
      <c r="AN22" s="3"/>
      <c r="AO22" s="3"/>
      <c r="AP22" s="3"/>
      <c r="AQ22" s="3"/>
      <c r="AR22" s="3"/>
      <c r="AS22" s="3"/>
      <c r="AT22" s="3"/>
      <c r="AU22" s="3"/>
      <c r="AV22" s="3"/>
      <c r="AW22" s="3"/>
      <c r="AX22" s="3"/>
      <c r="AY22" s="3"/>
      <c r="AZ22" s="3"/>
      <c r="BA22" s="3"/>
      <c r="BB22" s="3"/>
      <c r="BC22" s="3"/>
      <c r="BD22" s="3" t="s">
        <v>117</v>
      </c>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row>
    <row r="23" spans="1:102" ht="130.5" customHeight="1" x14ac:dyDescent="0.25">
      <c r="A23" s="78"/>
      <c r="B23" s="78"/>
      <c r="C23" s="38" t="s">
        <v>118</v>
      </c>
      <c r="D23" s="39"/>
      <c r="E23" s="40" t="s">
        <v>119</v>
      </c>
      <c r="F23" s="78"/>
      <c r="G23" s="78"/>
      <c r="H23" s="40"/>
      <c r="I23" s="78"/>
      <c r="J23" s="78"/>
      <c r="K23" s="78"/>
      <c r="L23" s="78"/>
      <c r="M23" s="78"/>
      <c r="N23" s="78"/>
      <c r="O23" s="42" t="s">
        <v>120</v>
      </c>
      <c r="P23" s="42" t="s">
        <v>3</v>
      </c>
      <c r="Q23" s="78"/>
      <c r="R23" s="78"/>
      <c r="S23" s="78"/>
      <c r="T23" s="43">
        <v>43191</v>
      </c>
      <c r="U23" s="40" t="s">
        <v>97</v>
      </c>
      <c r="V23" s="40" t="s">
        <v>98</v>
      </c>
      <c r="W23" s="40" t="s">
        <v>121</v>
      </c>
      <c r="X23" s="45"/>
      <c r="Y23" s="50">
        <v>43800</v>
      </c>
      <c r="Z23" s="28" t="s">
        <v>244</v>
      </c>
      <c r="AA23" s="47" t="s">
        <v>70</v>
      </c>
      <c r="AB23" s="47" t="s">
        <v>100</v>
      </c>
      <c r="AC23" s="7"/>
      <c r="AD23" s="6"/>
      <c r="AE23" s="6"/>
      <c r="AF23" s="6"/>
      <c r="AG23" s="6"/>
      <c r="AH23" s="6"/>
      <c r="AI23" s="6"/>
      <c r="AJ23" s="6"/>
      <c r="AK23" s="22"/>
      <c r="AL23" s="6"/>
      <c r="AM23" s="23"/>
      <c r="AN23" s="3"/>
      <c r="AO23" s="3"/>
      <c r="AP23" s="3"/>
      <c r="AQ23" s="3"/>
      <c r="AR23" s="3"/>
      <c r="AS23" s="3"/>
      <c r="AT23" s="3"/>
      <c r="AU23" s="3"/>
      <c r="AV23" s="3"/>
      <c r="AW23" s="3"/>
      <c r="AX23" s="3"/>
      <c r="AY23" s="3"/>
      <c r="AZ23" s="3"/>
      <c r="BA23" s="3"/>
      <c r="BB23" s="3"/>
      <c r="BC23" s="3"/>
      <c r="BD23" s="3" t="s">
        <v>122</v>
      </c>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row>
    <row r="24" spans="1:102" ht="89.25" x14ac:dyDescent="0.3">
      <c r="A24" s="113">
        <v>4</v>
      </c>
      <c r="B24" s="88" t="s">
        <v>123</v>
      </c>
      <c r="C24" s="38" t="s">
        <v>73</v>
      </c>
      <c r="D24" s="39" t="s">
        <v>75</v>
      </c>
      <c r="E24" s="40" t="s">
        <v>124</v>
      </c>
      <c r="F24" s="109" t="s">
        <v>125</v>
      </c>
      <c r="G24" s="109" t="s">
        <v>25</v>
      </c>
      <c r="H24" s="40" t="s">
        <v>126</v>
      </c>
      <c r="I24" s="104" t="s">
        <v>24</v>
      </c>
      <c r="J24" s="104" t="s">
        <v>9</v>
      </c>
      <c r="K24" s="109">
        <f>VLOOKUP(I24,'[4]MATRIZ CALIFICACIÓN'!$B$10:$C$14,2,0)</f>
        <v>5</v>
      </c>
      <c r="L24" s="114">
        <f>HLOOKUP(J24,'[4]MATRIZ CALIFICACIÓN'!$D$8:$F$9,2,0)</f>
        <v>3</v>
      </c>
      <c r="M24" s="109">
        <f>VALUE(CONCATENATE(K24,L24))</f>
        <v>53</v>
      </c>
      <c r="N24" s="103" t="s">
        <v>14</v>
      </c>
      <c r="O24" s="53" t="s">
        <v>127</v>
      </c>
      <c r="P24" s="42" t="s">
        <v>3</v>
      </c>
      <c r="Q24" s="104" t="s">
        <v>0</v>
      </c>
      <c r="R24" s="104" t="s">
        <v>9</v>
      </c>
      <c r="S24" s="109" t="s">
        <v>17</v>
      </c>
      <c r="T24" s="43">
        <v>43252</v>
      </c>
      <c r="U24" s="44" t="s">
        <v>128</v>
      </c>
      <c r="V24" s="44" t="s">
        <v>129</v>
      </c>
      <c r="W24" s="44" t="s">
        <v>130</v>
      </c>
      <c r="X24" s="45"/>
      <c r="Y24" s="50">
        <v>43800</v>
      </c>
      <c r="Z24" s="28" t="s">
        <v>249</v>
      </c>
      <c r="AA24" s="47" t="s">
        <v>131</v>
      </c>
      <c r="AB24" s="47" t="s">
        <v>271</v>
      </c>
      <c r="AC24" s="7"/>
      <c r="AD24" s="6"/>
      <c r="AE24" s="29"/>
      <c r="AF24" s="29"/>
      <c r="AG24" s="6"/>
      <c r="AH24" s="6"/>
      <c r="AI24" s="29"/>
      <c r="AJ24" s="29"/>
      <c r="AK24" s="22"/>
      <c r="AL24" s="6"/>
      <c r="AM24" s="2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row>
    <row r="25" spans="1:102" ht="89.25" x14ac:dyDescent="0.25">
      <c r="A25" s="78"/>
      <c r="B25" s="78"/>
      <c r="C25" s="38" t="s">
        <v>86</v>
      </c>
      <c r="D25" s="39" t="s">
        <v>62</v>
      </c>
      <c r="E25" s="40" t="s">
        <v>132</v>
      </c>
      <c r="F25" s="78"/>
      <c r="G25" s="78"/>
      <c r="H25" s="40" t="s">
        <v>133</v>
      </c>
      <c r="I25" s="78"/>
      <c r="J25" s="78"/>
      <c r="K25" s="78"/>
      <c r="L25" s="78"/>
      <c r="M25" s="78"/>
      <c r="N25" s="78"/>
      <c r="O25" s="48" t="s">
        <v>134</v>
      </c>
      <c r="P25" s="42" t="s">
        <v>3</v>
      </c>
      <c r="Q25" s="78"/>
      <c r="R25" s="78"/>
      <c r="S25" s="78"/>
      <c r="T25" s="43">
        <v>43252</v>
      </c>
      <c r="U25" s="44" t="s">
        <v>135</v>
      </c>
      <c r="V25" s="44" t="s">
        <v>129</v>
      </c>
      <c r="W25" s="44" t="s">
        <v>130</v>
      </c>
      <c r="X25" s="45"/>
      <c r="Y25" s="50">
        <v>43800</v>
      </c>
      <c r="Z25" s="30" t="s">
        <v>245</v>
      </c>
      <c r="AA25" s="47" t="s">
        <v>240</v>
      </c>
      <c r="AB25" s="30" t="s">
        <v>272</v>
      </c>
      <c r="AC25" s="7"/>
      <c r="AD25" s="6"/>
      <c r="AE25" s="31"/>
      <c r="AF25" s="31"/>
      <c r="AG25" s="6"/>
      <c r="AH25" s="6"/>
      <c r="AI25" s="31"/>
      <c r="AJ25" s="31"/>
      <c r="AK25" s="22"/>
      <c r="AL25" s="6"/>
      <c r="AM25" s="2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row>
    <row r="26" spans="1:102" ht="162" customHeight="1" x14ac:dyDescent="0.25">
      <c r="A26" s="78"/>
      <c r="B26" s="78"/>
      <c r="C26" s="38" t="s">
        <v>118</v>
      </c>
      <c r="D26" s="39"/>
      <c r="E26" s="40" t="s">
        <v>136</v>
      </c>
      <c r="F26" s="78"/>
      <c r="G26" s="78"/>
      <c r="H26" s="40" t="s">
        <v>137</v>
      </c>
      <c r="I26" s="78"/>
      <c r="J26" s="78"/>
      <c r="K26" s="78"/>
      <c r="L26" s="78"/>
      <c r="M26" s="78"/>
      <c r="N26" s="78"/>
      <c r="O26" s="48" t="s">
        <v>138</v>
      </c>
      <c r="P26" s="42" t="s">
        <v>3</v>
      </c>
      <c r="Q26" s="78"/>
      <c r="R26" s="78"/>
      <c r="S26" s="78"/>
      <c r="T26" s="44"/>
      <c r="U26" s="44"/>
      <c r="V26" s="44"/>
      <c r="W26" s="44"/>
      <c r="X26" s="45"/>
      <c r="Y26" s="50">
        <v>43800</v>
      </c>
      <c r="Z26" s="28" t="s">
        <v>250</v>
      </c>
      <c r="AA26" s="53" t="s">
        <v>139</v>
      </c>
      <c r="AB26" s="53" t="s">
        <v>273</v>
      </c>
      <c r="AC26" s="7"/>
      <c r="AD26" s="6"/>
      <c r="AE26" s="6"/>
      <c r="AF26" s="6"/>
      <c r="AG26" s="6"/>
      <c r="AH26" s="6"/>
      <c r="AI26" s="6"/>
      <c r="AJ26" s="6"/>
      <c r="AK26" s="119"/>
      <c r="AL26" s="6"/>
      <c r="AM26" s="2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row>
    <row r="27" spans="1:102" ht="83.25" customHeight="1" x14ac:dyDescent="0.25">
      <c r="A27" s="78"/>
      <c r="B27" s="78"/>
      <c r="C27" s="38" t="s">
        <v>61</v>
      </c>
      <c r="D27" s="39"/>
      <c r="E27" s="44" t="s">
        <v>140</v>
      </c>
      <c r="F27" s="78"/>
      <c r="G27" s="78"/>
      <c r="H27" s="40"/>
      <c r="I27" s="78"/>
      <c r="J27" s="78"/>
      <c r="K27" s="78"/>
      <c r="L27" s="78"/>
      <c r="M27" s="78"/>
      <c r="N27" s="78"/>
      <c r="O27" s="48" t="s">
        <v>141</v>
      </c>
      <c r="P27" s="42" t="s">
        <v>3</v>
      </c>
      <c r="Q27" s="78"/>
      <c r="R27" s="78"/>
      <c r="S27" s="78"/>
      <c r="T27" s="44"/>
      <c r="U27" s="44"/>
      <c r="V27" s="44"/>
      <c r="W27" s="44"/>
      <c r="X27" s="45"/>
      <c r="Y27" s="50">
        <v>43800</v>
      </c>
      <c r="Z27" s="32" t="s">
        <v>246</v>
      </c>
      <c r="AA27" s="53" t="s">
        <v>139</v>
      </c>
      <c r="AB27" s="53" t="s">
        <v>273</v>
      </c>
      <c r="AC27" s="7"/>
      <c r="AD27" s="6"/>
      <c r="AE27" s="6"/>
      <c r="AF27" s="6"/>
      <c r="AG27" s="6"/>
      <c r="AH27" s="6"/>
      <c r="AI27" s="6"/>
      <c r="AJ27" s="6"/>
      <c r="AK27" s="120"/>
      <c r="AL27" s="6"/>
      <c r="AM27" s="2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row>
    <row r="28" spans="1:102" ht="107.25" customHeight="1" x14ac:dyDescent="0.25">
      <c r="A28" s="112">
        <v>5</v>
      </c>
      <c r="B28" s="88" t="s">
        <v>60</v>
      </c>
      <c r="C28" s="38" t="s">
        <v>73</v>
      </c>
      <c r="D28" s="39" t="s">
        <v>75</v>
      </c>
      <c r="E28" s="40" t="s">
        <v>124</v>
      </c>
      <c r="F28" s="115" t="s">
        <v>142</v>
      </c>
      <c r="G28" s="103" t="s">
        <v>18</v>
      </c>
      <c r="H28" s="40" t="s">
        <v>143</v>
      </c>
      <c r="I28" s="104" t="s">
        <v>24</v>
      </c>
      <c r="J28" s="104" t="s">
        <v>9</v>
      </c>
      <c r="K28" s="103">
        <f>VLOOKUP(I28,'[5]MATRIZ CALIFICACIÓN'!$B$10:$C$14,2,0)</f>
        <v>5</v>
      </c>
      <c r="L28" s="111">
        <f>HLOOKUP(J28,'[5]MATRIZ CALIFICACIÓN'!$D$8:$F$9,2,0)</f>
        <v>3</v>
      </c>
      <c r="M28" s="103">
        <f>VALUE(CONCATENATE(K28,L28))</f>
        <v>53</v>
      </c>
      <c r="N28" s="103" t="s">
        <v>14</v>
      </c>
      <c r="O28" s="42" t="s">
        <v>144</v>
      </c>
      <c r="P28" s="42" t="s">
        <v>3</v>
      </c>
      <c r="Q28" s="104" t="s">
        <v>20</v>
      </c>
      <c r="R28" s="104" t="s">
        <v>9</v>
      </c>
      <c r="S28" s="109" t="s">
        <v>14</v>
      </c>
      <c r="T28" s="118">
        <v>43191</v>
      </c>
      <c r="U28" s="103" t="s">
        <v>97</v>
      </c>
      <c r="V28" s="103" t="s">
        <v>145</v>
      </c>
      <c r="W28" s="103" t="s">
        <v>99</v>
      </c>
      <c r="X28" s="45"/>
      <c r="Y28" s="121">
        <v>43800</v>
      </c>
      <c r="Z28" s="116" t="s">
        <v>239</v>
      </c>
      <c r="AA28" s="117" t="s">
        <v>70</v>
      </c>
      <c r="AB28" s="47" t="s">
        <v>100</v>
      </c>
      <c r="AC28" s="7"/>
      <c r="AD28" s="6"/>
      <c r="AE28" s="6"/>
      <c r="AF28" s="6"/>
      <c r="AG28" s="6"/>
      <c r="AH28" s="6"/>
      <c r="AI28" s="6"/>
      <c r="AJ28" s="6"/>
      <c r="AK28" s="22"/>
      <c r="AL28" s="6"/>
      <c r="AM28" s="2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row>
    <row r="29" spans="1:102" ht="25.5" x14ac:dyDescent="0.25">
      <c r="A29" s="78"/>
      <c r="B29" s="78"/>
      <c r="C29" s="38" t="s">
        <v>61</v>
      </c>
      <c r="D29" s="39" t="s">
        <v>62</v>
      </c>
      <c r="E29" s="40" t="s">
        <v>132</v>
      </c>
      <c r="F29" s="78"/>
      <c r="G29" s="78"/>
      <c r="H29" s="40" t="s">
        <v>137</v>
      </c>
      <c r="I29" s="78"/>
      <c r="J29" s="78"/>
      <c r="K29" s="78"/>
      <c r="L29" s="78"/>
      <c r="M29" s="78"/>
      <c r="N29" s="78"/>
      <c r="O29" s="45"/>
      <c r="P29" s="42"/>
      <c r="Q29" s="78"/>
      <c r="R29" s="78"/>
      <c r="S29" s="78"/>
      <c r="T29" s="118"/>
      <c r="U29" s="103"/>
      <c r="V29" s="103"/>
      <c r="W29" s="103"/>
      <c r="X29" s="45"/>
      <c r="Y29" s="121"/>
      <c r="Z29" s="116"/>
      <c r="AA29" s="117"/>
      <c r="AB29" s="45"/>
      <c r="AC29" s="7"/>
      <c r="AD29" s="6"/>
      <c r="AE29" s="6"/>
      <c r="AF29" s="6"/>
      <c r="AG29" s="6"/>
      <c r="AH29" s="6"/>
      <c r="AI29" s="6"/>
      <c r="AJ29" s="6"/>
      <c r="AK29" s="6"/>
      <c r="AL29" s="6"/>
      <c r="AM29" s="2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row>
    <row r="30" spans="1:102" ht="105" x14ac:dyDescent="0.25">
      <c r="A30" s="78"/>
      <c r="B30" s="78"/>
      <c r="C30" s="38" t="s">
        <v>94</v>
      </c>
      <c r="D30" s="39"/>
      <c r="E30" s="40" t="s">
        <v>136</v>
      </c>
      <c r="F30" s="78"/>
      <c r="G30" s="78"/>
      <c r="H30" s="40" t="s">
        <v>146</v>
      </c>
      <c r="I30" s="78"/>
      <c r="J30" s="78"/>
      <c r="K30" s="78"/>
      <c r="L30" s="78"/>
      <c r="M30" s="78"/>
      <c r="N30" s="78"/>
      <c r="O30" s="42" t="s">
        <v>147</v>
      </c>
      <c r="P30" s="42" t="s">
        <v>11</v>
      </c>
      <c r="Q30" s="78"/>
      <c r="R30" s="78"/>
      <c r="S30" s="78"/>
      <c r="T30" s="50">
        <v>43221</v>
      </c>
      <c r="U30" s="40" t="s">
        <v>148</v>
      </c>
      <c r="V30" s="40" t="s">
        <v>149</v>
      </c>
      <c r="W30" s="40" t="s">
        <v>150</v>
      </c>
      <c r="X30" s="45"/>
      <c r="Y30" s="50">
        <v>43800</v>
      </c>
      <c r="Z30" s="54" t="s">
        <v>243</v>
      </c>
      <c r="AA30" s="47" t="s">
        <v>70</v>
      </c>
      <c r="AB30" s="47" t="s">
        <v>151</v>
      </c>
      <c r="AC30" s="7"/>
      <c r="AD30" s="6"/>
      <c r="AE30" s="6"/>
      <c r="AF30" s="6"/>
      <c r="AG30" s="6"/>
      <c r="AH30" s="6"/>
      <c r="AI30" s="6"/>
      <c r="AJ30" s="6"/>
      <c r="AK30" s="22"/>
      <c r="AL30" s="6"/>
      <c r="AM30" s="2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row>
    <row r="31" spans="1:102" ht="135" x14ac:dyDescent="0.25">
      <c r="A31" s="112">
        <v>6</v>
      </c>
      <c r="B31" s="88" t="s">
        <v>152</v>
      </c>
      <c r="C31" s="38" t="s">
        <v>73</v>
      </c>
      <c r="D31" s="39" t="s">
        <v>72</v>
      </c>
      <c r="E31" s="40" t="s">
        <v>153</v>
      </c>
      <c r="F31" s="103" t="s">
        <v>154</v>
      </c>
      <c r="G31" s="103" t="s">
        <v>15</v>
      </c>
      <c r="H31" s="40" t="s">
        <v>155</v>
      </c>
      <c r="I31" s="104" t="s">
        <v>8</v>
      </c>
      <c r="J31" s="104" t="s">
        <v>5</v>
      </c>
      <c r="K31" s="103"/>
      <c r="L31" s="111"/>
      <c r="M31" s="103"/>
      <c r="N31" s="103" t="s">
        <v>16</v>
      </c>
      <c r="O31" s="42" t="s">
        <v>156</v>
      </c>
      <c r="P31" s="42" t="s">
        <v>3</v>
      </c>
      <c r="Q31" s="104" t="s">
        <v>8</v>
      </c>
      <c r="R31" s="104" t="s">
        <v>5</v>
      </c>
      <c r="S31" s="109" t="s">
        <v>16</v>
      </c>
      <c r="T31" s="43" t="s">
        <v>157</v>
      </c>
      <c r="U31" s="55" t="s">
        <v>253</v>
      </c>
      <c r="V31" s="40" t="s">
        <v>158</v>
      </c>
      <c r="W31" s="40" t="s">
        <v>159</v>
      </c>
      <c r="X31" s="45"/>
      <c r="Y31" s="50">
        <v>43800</v>
      </c>
      <c r="Z31" s="28" t="s">
        <v>254</v>
      </c>
      <c r="AA31" s="40" t="s">
        <v>159</v>
      </c>
      <c r="AB31" s="53" t="s">
        <v>274</v>
      </c>
      <c r="AC31" s="7"/>
      <c r="AD31" s="6"/>
      <c r="AE31" s="6"/>
      <c r="AF31" s="6"/>
      <c r="AG31" s="6"/>
      <c r="AH31" s="6"/>
      <c r="AI31" s="6"/>
      <c r="AJ31" s="6"/>
      <c r="AK31" s="22"/>
      <c r="AL31" s="6"/>
      <c r="AM31" s="2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row>
    <row r="32" spans="1:102" ht="121.5" x14ac:dyDescent="0.25">
      <c r="A32" s="78"/>
      <c r="B32" s="78"/>
      <c r="C32" s="38"/>
      <c r="D32" s="39" t="s">
        <v>75</v>
      </c>
      <c r="E32" s="40" t="s">
        <v>160</v>
      </c>
      <c r="F32" s="78"/>
      <c r="G32" s="78"/>
      <c r="H32" s="40" t="s">
        <v>161</v>
      </c>
      <c r="I32" s="78"/>
      <c r="J32" s="78"/>
      <c r="K32" s="78"/>
      <c r="L32" s="78"/>
      <c r="M32" s="78"/>
      <c r="N32" s="78"/>
      <c r="O32" s="53" t="s">
        <v>251</v>
      </c>
      <c r="P32" s="42" t="s">
        <v>3</v>
      </c>
      <c r="Q32" s="78"/>
      <c r="R32" s="78"/>
      <c r="S32" s="78"/>
      <c r="T32" s="43" t="s">
        <v>157</v>
      </c>
      <c r="U32" s="40" t="s">
        <v>252</v>
      </c>
      <c r="V32" s="40" t="s">
        <v>158</v>
      </c>
      <c r="W32" s="40" t="s">
        <v>159</v>
      </c>
      <c r="X32" s="45"/>
      <c r="Y32" s="50">
        <v>43800</v>
      </c>
      <c r="Z32" s="56" t="s">
        <v>255</v>
      </c>
      <c r="AA32" s="40" t="s">
        <v>159</v>
      </c>
      <c r="AB32" s="53" t="s">
        <v>274</v>
      </c>
      <c r="AC32" s="7"/>
      <c r="AD32" s="6"/>
      <c r="AE32" s="6"/>
      <c r="AF32" s="6"/>
      <c r="AG32" s="6"/>
      <c r="AH32" s="6"/>
      <c r="AI32" s="6"/>
      <c r="AJ32" s="6"/>
      <c r="AK32" s="6"/>
      <c r="AL32" s="6"/>
      <c r="AM32" s="2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row>
    <row r="33" spans="1:102" ht="94.5" x14ac:dyDescent="0.25">
      <c r="A33" s="78"/>
      <c r="B33" s="78"/>
      <c r="C33" s="38"/>
      <c r="D33" s="39"/>
      <c r="E33" s="40" t="s">
        <v>162</v>
      </c>
      <c r="F33" s="78"/>
      <c r="G33" s="78"/>
      <c r="H33" s="40" t="s">
        <v>163</v>
      </c>
      <c r="I33" s="78"/>
      <c r="J33" s="78"/>
      <c r="K33" s="78"/>
      <c r="L33" s="78"/>
      <c r="M33" s="78"/>
      <c r="N33" s="78"/>
      <c r="O33" s="42" t="s">
        <v>164</v>
      </c>
      <c r="P33" s="42" t="s">
        <v>3</v>
      </c>
      <c r="Q33" s="78"/>
      <c r="R33" s="78"/>
      <c r="S33" s="78"/>
      <c r="T33" s="50"/>
      <c r="U33" s="40"/>
      <c r="V33" s="40"/>
      <c r="W33" s="40"/>
      <c r="X33" s="45"/>
      <c r="Y33" s="50">
        <v>43800</v>
      </c>
      <c r="Z33" s="56" t="s">
        <v>256</v>
      </c>
      <c r="AA33" s="40" t="s">
        <v>159</v>
      </c>
      <c r="AB33" s="53" t="s">
        <v>274</v>
      </c>
      <c r="AC33" s="7"/>
      <c r="AD33" s="6"/>
      <c r="AE33" s="6"/>
      <c r="AF33" s="6"/>
      <c r="AG33" s="6"/>
      <c r="AH33" s="6"/>
      <c r="AI33" s="6"/>
      <c r="AJ33" s="6"/>
      <c r="AK33" s="22"/>
      <c r="AL33" s="6"/>
      <c r="AM33" s="2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row>
    <row r="34" spans="1:102" ht="133.5" customHeight="1" x14ac:dyDescent="0.25">
      <c r="A34" s="112">
        <v>7</v>
      </c>
      <c r="B34" s="88" t="s">
        <v>165</v>
      </c>
      <c r="C34" s="38"/>
      <c r="D34" s="39" t="s">
        <v>75</v>
      </c>
      <c r="E34" s="40" t="s">
        <v>166</v>
      </c>
      <c r="F34" s="103" t="s">
        <v>167</v>
      </c>
      <c r="G34" s="103" t="s">
        <v>21</v>
      </c>
      <c r="H34" s="40" t="s">
        <v>168</v>
      </c>
      <c r="I34" s="104" t="s">
        <v>20</v>
      </c>
      <c r="J34" s="104" t="s">
        <v>5</v>
      </c>
      <c r="K34" s="103"/>
      <c r="L34" s="111"/>
      <c r="M34" s="103"/>
      <c r="N34" s="103" t="s">
        <v>16</v>
      </c>
      <c r="O34" s="42" t="s">
        <v>169</v>
      </c>
      <c r="P34" s="42" t="s">
        <v>3</v>
      </c>
      <c r="Q34" s="104" t="s">
        <v>8</v>
      </c>
      <c r="R34" s="104" t="s">
        <v>5</v>
      </c>
      <c r="S34" s="109" t="s">
        <v>16</v>
      </c>
      <c r="T34" s="43">
        <v>43586</v>
      </c>
      <c r="U34" s="40" t="s">
        <v>170</v>
      </c>
      <c r="V34" s="40" t="s">
        <v>171</v>
      </c>
      <c r="W34" s="40" t="s">
        <v>172</v>
      </c>
      <c r="X34" s="45"/>
      <c r="Y34" s="50">
        <v>43800</v>
      </c>
      <c r="Z34" s="55" t="s">
        <v>263</v>
      </c>
      <c r="AA34" s="47" t="s">
        <v>173</v>
      </c>
      <c r="AB34" s="53" t="s">
        <v>275</v>
      </c>
      <c r="AC34" s="7"/>
      <c r="AD34" s="6"/>
      <c r="AE34" s="6"/>
      <c r="AF34" s="6"/>
      <c r="AG34" s="6"/>
      <c r="AH34" s="6"/>
      <c r="AI34" s="6"/>
      <c r="AJ34" s="6"/>
      <c r="AK34" s="22"/>
      <c r="AL34" s="6"/>
      <c r="AM34" s="2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row>
    <row r="35" spans="1:102" ht="109.5" customHeight="1" x14ac:dyDescent="0.25">
      <c r="A35" s="78"/>
      <c r="B35" s="78"/>
      <c r="C35" s="38"/>
      <c r="D35" s="39"/>
      <c r="E35" s="40"/>
      <c r="F35" s="78"/>
      <c r="G35" s="78"/>
      <c r="H35" s="40" t="s">
        <v>174</v>
      </c>
      <c r="I35" s="78"/>
      <c r="J35" s="78"/>
      <c r="K35" s="78"/>
      <c r="L35" s="78"/>
      <c r="M35" s="78"/>
      <c r="N35" s="78"/>
      <c r="O35" s="57" t="s">
        <v>175</v>
      </c>
      <c r="P35" s="42" t="s">
        <v>3</v>
      </c>
      <c r="Q35" s="78"/>
      <c r="R35" s="78"/>
      <c r="S35" s="78"/>
      <c r="T35" s="43">
        <v>43586</v>
      </c>
      <c r="U35" s="40" t="s">
        <v>176</v>
      </c>
      <c r="V35" s="40" t="s">
        <v>177</v>
      </c>
      <c r="W35" s="40" t="s">
        <v>178</v>
      </c>
      <c r="X35" s="45"/>
      <c r="Y35" s="50">
        <v>43800</v>
      </c>
      <c r="Z35" s="30" t="s">
        <v>179</v>
      </c>
      <c r="AA35" s="47" t="s">
        <v>173</v>
      </c>
      <c r="AB35" s="53" t="s">
        <v>276</v>
      </c>
      <c r="AC35" s="7"/>
      <c r="AD35" s="6"/>
      <c r="AE35" s="6"/>
      <c r="AF35" s="6"/>
      <c r="AG35" s="6"/>
      <c r="AH35" s="6"/>
      <c r="AI35" s="6"/>
      <c r="AJ35" s="6"/>
      <c r="AK35" s="6"/>
      <c r="AL35" s="6"/>
      <c r="AM35" s="2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row>
    <row r="36" spans="1:102" ht="127.5" customHeight="1" x14ac:dyDescent="0.25">
      <c r="A36" s="78"/>
      <c r="B36" s="78"/>
      <c r="C36" s="38"/>
      <c r="D36" s="39"/>
      <c r="E36" s="40"/>
      <c r="F36" s="78"/>
      <c r="G36" s="78"/>
      <c r="H36" s="40" t="s">
        <v>180</v>
      </c>
      <c r="I36" s="78"/>
      <c r="J36" s="78"/>
      <c r="K36" s="78"/>
      <c r="L36" s="78"/>
      <c r="M36" s="78"/>
      <c r="N36" s="78"/>
      <c r="O36" s="42" t="s">
        <v>264</v>
      </c>
      <c r="P36" s="42" t="s">
        <v>3</v>
      </c>
      <c r="Q36" s="78"/>
      <c r="R36" s="78"/>
      <c r="S36" s="78"/>
      <c r="T36" s="43">
        <v>43586</v>
      </c>
      <c r="U36" s="40" t="s">
        <v>181</v>
      </c>
      <c r="V36" s="40" t="s">
        <v>177</v>
      </c>
      <c r="W36" s="40" t="s">
        <v>178</v>
      </c>
      <c r="X36" s="45"/>
      <c r="Y36" s="50">
        <v>43800</v>
      </c>
      <c r="Z36" s="30" t="s">
        <v>263</v>
      </c>
      <c r="AA36" s="47" t="s">
        <v>173</v>
      </c>
      <c r="AB36" s="53" t="s">
        <v>275</v>
      </c>
      <c r="AC36" s="7"/>
      <c r="AD36" s="6"/>
      <c r="AE36" s="6"/>
      <c r="AF36" s="6"/>
      <c r="AG36" s="6"/>
      <c r="AH36" s="6"/>
      <c r="AI36" s="6"/>
      <c r="AJ36" s="6"/>
      <c r="AK36" s="22"/>
      <c r="AL36" s="6"/>
      <c r="AM36" s="2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row>
    <row r="37" spans="1:102" ht="107.25" customHeight="1" x14ac:dyDescent="0.25">
      <c r="A37" s="112">
        <v>8</v>
      </c>
      <c r="B37" s="88" t="s">
        <v>182</v>
      </c>
      <c r="C37" s="38"/>
      <c r="D37" s="39" t="s">
        <v>72</v>
      </c>
      <c r="E37" s="40" t="s">
        <v>183</v>
      </c>
      <c r="F37" s="103" t="s">
        <v>184</v>
      </c>
      <c r="G37" s="103" t="s">
        <v>15</v>
      </c>
      <c r="H37" s="40" t="s">
        <v>185</v>
      </c>
      <c r="I37" s="104" t="s">
        <v>20</v>
      </c>
      <c r="J37" s="104" t="s">
        <v>5</v>
      </c>
      <c r="K37" s="103"/>
      <c r="L37" s="111"/>
      <c r="M37" s="103"/>
      <c r="N37" s="103" t="s">
        <v>16</v>
      </c>
      <c r="O37" s="42" t="s">
        <v>186</v>
      </c>
      <c r="P37" s="42" t="s">
        <v>3</v>
      </c>
      <c r="Q37" s="104" t="s">
        <v>8</v>
      </c>
      <c r="R37" s="104" t="s">
        <v>5</v>
      </c>
      <c r="S37" s="109" t="s">
        <v>16</v>
      </c>
      <c r="T37" s="43">
        <v>43586</v>
      </c>
      <c r="U37" s="40" t="s">
        <v>187</v>
      </c>
      <c r="V37" s="40" t="s">
        <v>171</v>
      </c>
      <c r="W37" s="40" t="s">
        <v>188</v>
      </c>
      <c r="X37" s="45"/>
      <c r="Y37" s="50">
        <v>43800</v>
      </c>
      <c r="Z37" s="54" t="s">
        <v>265</v>
      </c>
      <c r="AA37" s="47" t="s">
        <v>189</v>
      </c>
      <c r="AB37" s="53" t="s">
        <v>277</v>
      </c>
      <c r="AC37" s="7"/>
      <c r="AD37" s="6"/>
      <c r="AE37" s="6"/>
      <c r="AF37" s="6"/>
      <c r="AG37" s="6"/>
      <c r="AH37" s="6"/>
      <c r="AI37" s="6"/>
      <c r="AJ37" s="6"/>
      <c r="AK37" s="22"/>
      <c r="AL37" s="6"/>
      <c r="AM37" s="2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row>
    <row r="38" spans="1:102" ht="63.75" x14ac:dyDescent="0.25">
      <c r="A38" s="78"/>
      <c r="B38" s="78"/>
      <c r="C38" s="38"/>
      <c r="D38" s="39" t="s">
        <v>75</v>
      </c>
      <c r="E38" s="40" t="s">
        <v>76</v>
      </c>
      <c r="F38" s="78"/>
      <c r="G38" s="78"/>
      <c r="H38" s="40" t="s">
        <v>190</v>
      </c>
      <c r="I38" s="78"/>
      <c r="J38" s="78"/>
      <c r="K38" s="78"/>
      <c r="L38" s="78"/>
      <c r="M38" s="78"/>
      <c r="N38" s="78"/>
      <c r="O38" s="53" t="s">
        <v>191</v>
      </c>
      <c r="P38" s="42" t="s">
        <v>3</v>
      </c>
      <c r="Q38" s="78"/>
      <c r="R38" s="78"/>
      <c r="S38" s="78"/>
      <c r="T38" s="47"/>
      <c r="U38" s="40" t="s">
        <v>192</v>
      </c>
      <c r="V38" s="40" t="s">
        <v>193</v>
      </c>
      <c r="W38" s="40" t="s">
        <v>194</v>
      </c>
      <c r="X38" s="45"/>
      <c r="Y38" s="50">
        <v>43800</v>
      </c>
      <c r="Z38" s="54" t="s">
        <v>266</v>
      </c>
      <c r="AA38" s="47" t="s">
        <v>195</v>
      </c>
      <c r="AB38" s="53" t="s">
        <v>278</v>
      </c>
      <c r="AC38" s="7"/>
      <c r="AD38" s="6"/>
      <c r="AE38" s="6"/>
      <c r="AF38" s="6"/>
      <c r="AG38" s="6"/>
      <c r="AH38" s="6"/>
      <c r="AI38" s="6"/>
      <c r="AJ38" s="6"/>
      <c r="AK38" s="6"/>
      <c r="AL38" s="6"/>
      <c r="AM38" s="2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row>
    <row r="39" spans="1:102" ht="51" x14ac:dyDescent="0.25">
      <c r="A39" s="78"/>
      <c r="B39" s="78"/>
      <c r="C39" s="38"/>
      <c r="D39" s="39"/>
      <c r="E39" s="40"/>
      <c r="F39" s="78"/>
      <c r="G39" s="78"/>
      <c r="H39" s="40" t="s">
        <v>196</v>
      </c>
      <c r="I39" s="78"/>
      <c r="J39" s="78"/>
      <c r="K39" s="78"/>
      <c r="L39" s="78"/>
      <c r="M39" s="78"/>
      <c r="N39" s="78"/>
      <c r="O39" s="42" t="s">
        <v>197</v>
      </c>
      <c r="P39" s="42" t="s">
        <v>3</v>
      </c>
      <c r="Q39" s="78"/>
      <c r="R39" s="78"/>
      <c r="S39" s="78"/>
      <c r="T39" s="50"/>
      <c r="U39" s="40"/>
      <c r="V39" s="40"/>
      <c r="W39" s="40"/>
      <c r="X39" s="45"/>
      <c r="Y39" s="47"/>
      <c r="Z39" s="58"/>
      <c r="AA39" s="45"/>
      <c r="AB39" s="45"/>
      <c r="AC39" s="7"/>
      <c r="AD39" s="6"/>
      <c r="AE39" s="6"/>
      <c r="AF39" s="6"/>
      <c r="AG39" s="6"/>
      <c r="AH39" s="6"/>
      <c r="AI39" s="6"/>
      <c r="AJ39" s="6"/>
      <c r="AK39" s="22"/>
      <c r="AL39" s="6"/>
      <c r="AM39" s="2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row>
    <row r="40" spans="1:102" ht="89.25" x14ac:dyDescent="0.25">
      <c r="A40" s="112">
        <v>9</v>
      </c>
      <c r="B40" s="88" t="s">
        <v>198</v>
      </c>
      <c r="C40" s="38" t="s">
        <v>92</v>
      </c>
      <c r="D40" s="39" t="s">
        <v>75</v>
      </c>
      <c r="E40" s="40" t="s">
        <v>199</v>
      </c>
      <c r="F40" s="103" t="s">
        <v>200</v>
      </c>
      <c r="G40" s="103" t="s">
        <v>15</v>
      </c>
      <c r="H40" s="40" t="s">
        <v>201</v>
      </c>
      <c r="I40" s="104" t="s">
        <v>20</v>
      </c>
      <c r="J40" s="104" t="s">
        <v>9</v>
      </c>
      <c r="K40" s="103"/>
      <c r="L40" s="111"/>
      <c r="M40" s="103"/>
      <c r="N40" s="103" t="s">
        <v>14</v>
      </c>
      <c r="O40" s="42" t="s">
        <v>202</v>
      </c>
      <c r="P40" s="42" t="s">
        <v>3</v>
      </c>
      <c r="Q40" s="104" t="s">
        <v>20</v>
      </c>
      <c r="R40" s="104" t="s">
        <v>9</v>
      </c>
      <c r="S40" s="109" t="s">
        <v>14</v>
      </c>
      <c r="T40" s="43" t="s">
        <v>203</v>
      </c>
      <c r="U40" s="40" t="s">
        <v>204</v>
      </c>
      <c r="V40" s="40" t="s">
        <v>205</v>
      </c>
      <c r="W40" s="40" t="s">
        <v>206</v>
      </c>
      <c r="X40" s="45"/>
      <c r="Y40" s="50">
        <v>43800</v>
      </c>
      <c r="Z40" s="116" t="s">
        <v>261</v>
      </c>
      <c r="AA40" s="64" t="s">
        <v>207</v>
      </c>
      <c r="AB40" s="66" t="s">
        <v>269</v>
      </c>
      <c r="AC40" s="7"/>
      <c r="AD40" s="6"/>
      <c r="AE40" s="6"/>
      <c r="AF40" s="6"/>
      <c r="AG40" s="6"/>
      <c r="AH40" s="6"/>
      <c r="AI40" s="6"/>
      <c r="AJ40" s="6"/>
      <c r="AK40" s="22"/>
      <c r="AL40" s="6"/>
      <c r="AM40" s="2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row>
    <row r="41" spans="1:102" ht="51" x14ac:dyDescent="0.25">
      <c r="A41" s="78"/>
      <c r="B41" s="78"/>
      <c r="C41" s="38"/>
      <c r="D41" s="39" t="s">
        <v>72</v>
      </c>
      <c r="E41" s="40" t="s">
        <v>208</v>
      </c>
      <c r="F41" s="78"/>
      <c r="G41" s="78"/>
      <c r="H41" s="40" t="s">
        <v>268</v>
      </c>
      <c r="I41" s="78"/>
      <c r="J41" s="78"/>
      <c r="K41" s="78"/>
      <c r="L41" s="78"/>
      <c r="M41" s="78"/>
      <c r="N41" s="78"/>
      <c r="O41" s="53" t="s">
        <v>262</v>
      </c>
      <c r="P41" s="42" t="s">
        <v>11</v>
      </c>
      <c r="Q41" s="78"/>
      <c r="R41" s="78"/>
      <c r="S41" s="78"/>
      <c r="T41" s="47"/>
      <c r="U41" s="40"/>
      <c r="V41" s="40"/>
      <c r="W41" s="40"/>
      <c r="X41" s="45"/>
      <c r="Y41" s="45"/>
      <c r="Z41" s="116"/>
      <c r="AA41" s="65"/>
      <c r="AB41" s="67"/>
      <c r="AC41" s="7"/>
      <c r="AD41" s="6"/>
      <c r="AE41" s="6"/>
      <c r="AF41" s="6"/>
      <c r="AG41" s="6"/>
      <c r="AH41" s="6"/>
      <c r="AI41" s="6"/>
      <c r="AJ41" s="6"/>
      <c r="AK41" s="6"/>
      <c r="AL41" s="6"/>
      <c r="AM41" s="2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row>
    <row r="42" spans="1:102" ht="75" x14ac:dyDescent="0.25">
      <c r="A42" s="112">
        <v>10</v>
      </c>
      <c r="B42" s="88" t="s">
        <v>210</v>
      </c>
      <c r="C42" s="38" t="s">
        <v>92</v>
      </c>
      <c r="D42" s="39" t="s">
        <v>72</v>
      </c>
      <c r="E42" s="40" t="s">
        <v>211</v>
      </c>
      <c r="F42" s="103" t="s">
        <v>212</v>
      </c>
      <c r="G42" s="103" t="s">
        <v>15</v>
      </c>
      <c r="H42" s="40" t="s">
        <v>201</v>
      </c>
      <c r="I42" s="104" t="s">
        <v>20</v>
      </c>
      <c r="J42" s="104" t="s">
        <v>9</v>
      </c>
      <c r="K42" s="103"/>
      <c r="L42" s="111"/>
      <c r="M42" s="103"/>
      <c r="N42" s="103" t="s">
        <v>14</v>
      </c>
      <c r="O42" s="42" t="s">
        <v>213</v>
      </c>
      <c r="P42" s="42" t="s">
        <v>11</v>
      </c>
      <c r="Q42" s="104" t="s">
        <v>20</v>
      </c>
      <c r="R42" s="104" t="s">
        <v>9</v>
      </c>
      <c r="S42" s="109" t="s">
        <v>14</v>
      </c>
      <c r="T42" s="43" t="s">
        <v>214</v>
      </c>
      <c r="U42" s="40" t="s">
        <v>215</v>
      </c>
      <c r="V42" s="40" t="s">
        <v>216</v>
      </c>
      <c r="W42" s="40" t="s">
        <v>217</v>
      </c>
      <c r="X42" s="45"/>
      <c r="Y42" s="50">
        <v>43800</v>
      </c>
      <c r="Z42" s="59" t="s">
        <v>258</v>
      </c>
      <c r="AA42" s="40" t="s">
        <v>217</v>
      </c>
      <c r="AB42" s="40" t="s">
        <v>216</v>
      </c>
      <c r="AC42" s="7"/>
      <c r="AD42" s="6"/>
      <c r="AE42" s="6"/>
      <c r="AF42" s="6"/>
      <c r="AG42" s="6"/>
      <c r="AH42" s="6"/>
      <c r="AI42" s="6"/>
      <c r="AJ42" s="6"/>
      <c r="AK42" s="22"/>
      <c r="AL42" s="6"/>
      <c r="AM42" s="2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row>
    <row r="43" spans="1:102" ht="90.75" customHeight="1" x14ac:dyDescent="0.25">
      <c r="A43" s="78"/>
      <c r="B43" s="78"/>
      <c r="C43" s="38"/>
      <c r="D43" s="39" t="s">
        <v>75</v>
      </c>
      <c r="E43" s="40" t="s">
        <v>218</v>
      </c>
      <c r="F43" s="78"/>
      <c r="G43" s="78"/>
      <c r="H43" s="40" t="s">
        <v>219</v>
      </c>
      <c r="I43" s="78"/>
      <c r="J43" s="78"/>
      <c r="K43" s="78"/>
      <c r="L43" s="78"/>
      <c r="M43" s="78"/>
      <c r="N43" s="78"/>
      <c r="O43" s="60"/>
      <c r="P43" s="42"/>
      <c r="Q43" s="78"/>
      <c r="R43" s="78"/>
      <c r="S43" s="78"/>
      <c r="T43" s="50">
        <v>43586</v>
      </c>
      <c r="U43" s="40" t="s">
        <v>220</v>
      </c>
      <c r="V43" s="40" t="s">
        <v>221</v>
      </c>
      <c r="W43" s="40" t="s">
        <v>217</v>
      </c>
      <c r="X43" s="45"/>
      <c r="Y43" s="50">
        <v>43800</v>
      </c>
      <c r="Z43" s="59" t="s">
        <v>259</v>
      </c>
      <c r="AA43" s="40" t="s">
        <v>217</v>
      </c>
      <c r="AB43" s="40" t="s">
        <v>222</v>
      </c>
      <c r="AC43" s="7"/>
      <c r="AD43" s="6"/>
      <c r="AE43" s="6"/>
      <c r="AF43" s="6"/>
      <c r="AG43" s="6"/>
      <c r="AH43" s="6"/>
      <c r="AI43" s="6"/>
      <c r="AJ43" s="6"/>
      <c r="AK43" s="6"/>
      <c r="AL43" s="6"/>
      <c r="AM43" s="2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row>
    <row r="44" spans="1:102" ht="63.75" x14ac:dyDescent="0.25">
      <c r="A44" s="78"/>
      <c r="B44" s="78"/>
      <c r="C44" s="38"/>
      <c r="D44" s="39"/>
      <c r="E44" s="40"/>
      <c r="F44" s="78"/>
      <c r="G44" s="78"/>
      <c r="H44" s="40" t="s">
        <v>209</v>
      </c>
      <c r="I44" s="78"/>
      <c r="J44" s="78"/>
      <c r="K44" s="78"/>
      <c r="L44" s="78"/>
      <c r="M44" s="78"/>
      <c r="N44" s="78"/>
      <c r="O44" s="61"/>
      <c r="P44" s="42"/>
      <c r="Q44" s="78"/>
      <c r="R44" s="78"/>
      <c r="S44" s="78"/>
      <c r="T44" s="43" t="s">
        <v>214</v>
      </c>
      <c r="U44" s="40" t="s">
        <v>257</v>
      </c>
      <c r="V44" s="40" t="s">
        <v>221</v>
      </c>
      <c r="W44" s="40" t="s">
        <v>217</v>
      </c>
      <c r="X44" s="45"/>
      <c r="Y44" s="50">
        <v>43800</v>
      </c>
      <c r="Z44" s="59" t="s">
        <v>260</v>
      </c>
      <c r="AA44" s="40" t="s">
        <v>217</v>
      </c>
      <c r="AB44" s="40" t="s">
        <v>221</v>
      </c>
      <c r="AC44" s="7"/>
      <c r="AD44" s="6"/>
      <c r="AE44" s="6"/>
      <c r="AF44" s="6"/>
      <c r="AG44" s="6"/>
      <c r="AH44" s="6"/>
      <c r="AI44" s="6"/>
      <c r="AJ44" s="6"/>
      <c r="AK44" s="22"/>
      <c r="AL44" s="6"/>
      <c r="AM44" s="2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row>
    <row r="45" spans="1:102" ht="76.5" x14ac:dyDescent="0.25">
      <c r="A45" s="88">
        <v>11</v>
      </c>
      <c r="B45" s="88" t="s">
        <v>210</v>
      </c>
      <c r="C45" s="38" t="s">
        <v>92</v>
      </c>
      <c r="D45" s="39" t="s">
        <v>75</v>
      </c>
      <c r="E45" s="40" t="s">
        <v>224</v>
      </c>
      <c r="F45" s="103" t="s">
        <v>225</v>
      </c>
      <c r="G45" s="103" t="s">
        <v>18</v>
      </c>
      <c r="H45" s="40" t="s">
        <v>201</v>
      </c>
      <c r="I45" s="104" t="s">
        <v>20</v>
      </c>
      <c r="J45" s="104" t="s">
        <v>9</v>
      </c>
      <c r="K45" s="103"/>
      <c r="L45" s="111"/>
      <c r="M45" s="103"/>
      <c r="N45" s="103" t="s">
        <v>14</v>
      </c>
      <c r="O45" s="42" t="s">
        <v>226</v>
      </c>
      <c r="P45" s="42" t="s">
        <v>11</v>
      </c>
      <c r="Q45" s="104" t="s">
        <v>20</v>
      </c>
      <c r="R45" s="104" t="s">
        <v>9</v>
      </c>
      <c r="S45" s="109" t="s">
        <v>14</v>
      </c>
      <c r="T45" s="43" t="s">
        <v>214</v>
      </c>
      <c r="U45" s="40" t="s">
        <v>223</v>
      </c>
      <c r="V45" s="40" t="s">
        <v>221</v>
      </c>
      <c r="W45" s="40" t="s">
        <v>217</v>
      </c>
      <c r="X45" s="45"/>
      <c r="Y45" s="50">
        <v>43800</v>
      </c>
      <c r="Z45" s="59" t="s">
        <v>260</v>
      </c>
      <c r="AA45" s="40" t="s">
        <v>217</v>
      </c>
      <c r="AB45" s="40" t="s">
        <v>221</v>
      </c>
      <c r="AC45" s="7"/>
      <c r="AD45" s="6"/>
      <c r="AE45" s="6"/>
      <c r="AF45" s="6"/>
      <c r="AG45" s="6"/>
      <c r="AH45" s="6"/>
      <c r="AI45" s="6"/>
      <c r="AJ45" s="6"/>
      <c r="AK45" s="22"/>
      <c r="AL45" s="6"/>
      <c r="AM45" s="2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row>
    <row r="46" spans="1:102" ht="63.75" x14ac:dyDescent="0.25">
      <c r="A46" s="78"/>
      <c r="B46" s="78"/>
      <c r="C46" s="38"/>
      <c r="D46" s="39"/>
      <c r="E46" s="40" t="s">
        <v>227</v>
      </c>
      <c r="F46" s="78"/>
      <c r="G46" s="78"/>
      <c r="H46" s="40" t="s">
        <v>209</v>
      </c>
      <c r="I46" s="78"/>
      <c r="J46" s="78"/>
      <c r="K46" s="78"/>
      <c r="L46" s="78"/>
      <c r="M46" s="78"/>
      <c r="N46" s="78"/>
      <c r="O46" s="57"/>
      <c r="P46" s="42"/>
      <c r="Q46" s="78"/>
      <c r="R46" s="78"/>
      <c r="S46" s="78"/>
      <c r="T46" s="47"/>
      <c r="U46" s="40"/>
      <c r="V46" s="40"/>
      <c r="W46" s="40"/>
      <c r="X46" s="45"/>
      <c r="Y46" s="45"/>
      <c r="Z46" s="58"/>
      <c r="AA46" s="45"/>
      <c r="AB46" s="45"/>
      <c r="AC46" s="7"/>
      <c r="AD46" s="6"/>
      <c r="AE46" s="6"/>
      <c r="AF46" s="6"/>
      <c r="AG46" s="6"/>
      <c r="AH46" s="6"/>
      <c r="AI46" s="6"/>
      <c r="AJ46" s="6"/>
      <c r="AK46" s="6"/>
      <c r="AL46" s="6"/>
      <c r="AM46" s="2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row>
    <row r="47" spans="1:102" ht="120.75" customHeight="1" x14ac:dyDescent="0.25">
      <c r="A47" s="88">
        <v>12</v>
      </c>
      <c r="B47" s="88" t="s">
        <v>228</v>
      </c>
      <c r="C47" s="38" t="s">
        <v>92</v>
      </c>
      <c r="D47" s="39" t="s">
        <v>75</v>
      </c>
      <c r="E47" s="40" t="s">
        <v>132</v>
      </c>
      <c r="F47" s="103" t="s">
        <v>229</v>
      </c>
      <c r="G47" s="40" t="s">
        <v>21</v>
      </c>
      <c r="H47" s="40" t="s">
        <v>65</v>
      </c>
      <c r="I47" s="104" t="s">
        <v>8</v>
      </c>
      <c r="J47" s="104" t="s">
        <v>5</v>
      </c>
      <c r="K47" s="40"/>
      <c r="L47" s="62"/>
      <c r="M47" s="40"/>
      <c r="N47" s="103" t="s">
        <v>16</v>
      </c>
      <c r="O47" s="42" t="s">
        <v>230</v>
      </c>
      <c r="P47" s="42" t="s">
        <v>3</v>
      </c>
      <c r="Q47" s="104" t="s">
        <v>8</v>
      </c>
      <c r="R47" s="104" t="s">
        <v>5</v>
      </c>
      <c r="S47" s="109" t="s">
        <v>16</v>
      </c>
      <c r="T47" s="63">
        <v>43191</v>
      </c>
      <c r="U47" s="47" t="s">
        <v>231</v>
      </c>
      <c r="V47" s="47" t="s">
        <v>232</v>
      </c>
      <c r="W47" s="47" t="s">
        <v>233</v>
      </c>
      <c r="X47" s="45"/>
      <c r="Y47" s="50">
        <v>43800</v>
      </c>
      <c r="Z47" s="68" t="s">
        <v>247</v>
      </c>
      <c r="AA47" s="47" t="s">
        <v>234</v>
      </c>
      <c r="AB47" s="66" t="s">
        <v>270</v>
      </c>
      <c r="AC47" s="7"/>
      <c r="AD47" s="6"/>
      <c r="AE47" s="6"/>
      <c r="AF47" s="6"/>
      <c r="AG47" s="6"/>
      <c r="AH47" s="6"/>
      <c r="AI47" s="6"/>
      <c r="AJ47" s="6"/>
      <c r="AK47" s="22"/>
      <c r="AL47" s="6" t="s">
        <v>235</v>
      </c>
      <c r="AM47" s="2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row>
    <row r="48" spans="1:102" ht="150.75" customHeight="1" x14ac:dyDescent="0.25">
      <c r="A48" s="78"/>
      <c r="B48" s="78"/>
      <c r="C48" s="38"/>
      <c r="D48" s="39"/>
      <c r="E48" s="40"/>
      <c r="F48" s="78"/>
      <c r="G48" s="40"/>
      <c r="H48" s="40" t="s">
        <v>236</v>
      </c>
      <c r="I48" s="78"/>
      <c r="J48" s="78"/>
      <c r="K48" s="40"/>
      <c r="L48" s="62"/>
      <c r="M48" s="40"/>
      <c r="N48" s="78"/>
      <c r="O48" s="42"/>
      <c r="P48" s="42"/>
      <c r="Q48" s="78"/>
      <c r="R48" s="78"/>
      <c r="S48" s="78"/>
      <c r="T48" s="50"/>
      <c r="U48" s="40"/>
      <c r="V48" s="40"/>
      <c r="W48" s="40"/>
      <c r="X48" s="45"/>
      <c r="Y48" s="50">
        <v>43800</v>
      </c>
      <c r="Z48" s="68"/>
      <c r="AA48" s="47" t="s">
        <v>234</v>
      </c>
      <c r="AB48" s="67"/>
      <c r="AC48" s="7"/>
      <c r="AD48" s="6"/>
      <c r="AE48" s="6"/>
      <c r="AF48" s="6"/>
      <c r="AG48" s="6"/>
      <c r="AH48" s="6"/>
      <c r="AI48" s="6"/>
      <c r="AJ48" s="6"/>
      <c r="AK48" s="22"/>
      <c r="AL48" s="6"/>
      <c r="AM48" s="2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row>
    <row r="49" spans="1:102" ht="20.25" customHeight="1" x14ac:dyDescent="0.25">
      <c r="A49" s="1"/>
      <c r="B49" s="1"/>
      <c r="C49" s="1"/>
      <c r="D49" s="1"/>
      <c r="E49" s="1"/>
      <c r="F49" s="1"/>
      <c r="G49" s="1"/>
      <c r="H49" s="2"/>
      <c r="I49" s="1"/>
      <c r="J49" s="1"/>
      <c r="K49" s="1"/>
      <c r="L49" s="1"/>
      <c r="M49" s="1"/>
      <c r="N49" s="1"/>
      <c r="O49" s="1"/>
      <c r="P49" s="1"/>
      <c r="Q49" s="1"/>
      <c r="R49" s="1"/>
      <c r="S49" s="1"/>
      <c r="T49" s="1"/>
      <c r="U49" s="1"/>
      <c r="V49" s="1"/>
      <c r="W49" s="1"/>
      <c r="X49" s="1"/>
      <c r="Y49" s="1"/>
      <c r="Z49" s="34"/>
      <c r="AA49" s="1"/>
      <c r="AB49" s="1"/>
      <c r="AC49" s="1"/>
      <c r="AD49" s="1"/>
      <c r="AE49" s="1"/>
      <c r="AF49" s="1"/>
      <c r="AG49" s="1"/>
      <c r="AH49" s="1"/>
      <c r="AI49" s="1"/>
      <c r="AJ49" s="1"/>
      <c r="AK49" s="3"/>
      <c r="AL49" s="1"/>
      <c r="AM49" s="1"/>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row>
    <row r="50" spans="1:102" ht="20.25" customHeight="1" x14ac:dyDescent="0.25">
      <c r="A50" s="1"/>
      <c r="B50" s="1"/>
      <c r="C50" s="1"/>
      <c r="D50" s="1"/>
      <c r="E50" s="1"/>
      <c r="F50" s="1"/>
      <c r="G50" s="1"/>
      <c r="H50" s="2"/>
      <c r="I50" s="1"/>
      <c r="J50" s="1"/>
      <c r="K50" s="1"/>
      <c r="L50" s="1"/>
      <c r="M50" s="1"/>
      <c r="N50" s="1"/>
      <c r="O50" s="1"/>
      <c r="P50" s="1"/>
      <c r="Q50" s="1"/>
      <c r="R50" s="1"/>
      <c r="S50" s="1"/>
      <c r="T50" s="1"/>
      <c r="U50" s="1"/>
      <c r="V50" s="1"/>
      <c r="W50" s="1"/>
      <c r="X50" s="1"/>
      <c r="Y50" s="1"/>
      <c r="Z50" s="34"/>
      <c r="AA50" s="1"/>
      <c r="AB50" s="1"/>
      <c r="AC50" s="1"/>
      <c r="AD50" s="1"/>
      <c r="AE50" s="1"/>
      <c r="AF50" s="1"/>
      <c r="AG50" s="1"/>
      <c r="AH50" s="1"/>
      <c r="AI50" s="1"/>
      <c r="AJ50" s="1"/>
      <c r="AK50" s="3"/>
      <c r="AL50" s="1"/>
      <c r="AM50" s="1"/>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row>
    <row r="51" spans="1:102" ht="20.25" customHeight="1" x14ac:dyDescent="0.25">
      <c r="A51" s="1"/>
      <c r="B51" s="1"/>
      <c r="C51" s="1"/>
      <c r="D51" s="1"/>
      <c r="E51" s="1"/>
      <c r="F51" s="1"/>
      <c r="G51" s="1"/>
      <c r="H51" s="2"/>
      <c r="I51" s="1"/>
      <c r="J51" s="1"/>
      <c r="K51" s="1"/>
      <c r="L51" s="1"/>
      <c r="M51" s="1"/>
      <c r="N51" s="1"/>
      <c r="O51" s="1"/>
      <c r="P51" s="1"/>
      <c r="Q51" s="1"/>
      <c r="R51" s="1"/>
      <c r="S51" s="1"/>
      <c r="T51" s="1"/>
      <c r="U51" s="1"/>
      <c r="V51" s="1"/>
      <c r="W51" s="1"/>
      <c r="X51" s="1"/>
      <c r="Y51" s="1"/>
      <c r="Z51" s="34"/>
      <c r="AA51" s="1"/>
      <c r="AB51" s="1"/>
      <c r="AC51" s="1"/>
      <c r="AD51" s="1"/>
      <c r="AE51" s="1"/>
      <c r="AF51" s="1"/>
      <c r="AG51" s="1"/>
      <c r="AH51" s="1"/>
      <c r="AI51" s="1"/>
      <c r="AJ51" s="1"/>
      <c r="AK51" s="3"/>
      <c r="AL51" s="1"/>
      <c r="AM51" s="1"/>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row>
    <row r="52" spans="1:102" ht="20.25" customHeight="1" x14ac:dyDescent="0.25">
      <c r="A52" s="1"/>
      <c r="B52" s="1"/>
      <c r="C52" s="1"/>
      <c r="D52" s="1"/>
      <c r="E52" s="1"/>
      <c r="F52" s="1"/>
      <c r="G52" s="1"/>
      <c r="H52" s="2"/>
      <c r="I52" s="1"/>
      <c r="J52" s="1"/>
      <c r="K52" s="1"/>
      <c r="L52" s="1"/>
      <c r="M52" s="1"/>
      <c r="N52" s="1"/>
      <c r="O52" s="1"/>
      <c r="P52" s="1"/>
      <c r="Q52" s="1"/>
      <c r="R52" s="1"/>
      <c r="S52" s="1"/>
      <c r="T52" s="1"/>
      <c r="U52" s="1"/>
      <c r="V52" s="1"/>
      <c r="W52" s="1"/>
      <c r="X52" s="1"/>
      <c r="Y52" s="1"/>
      <c r="Z52" s="34"/>
      <c r="AA52" s="1"/>
      <c r="AB52" s="1"/>
      <c r="AC52" s="1"/>
      <c r="AD52" s="1"/>
      <c r="AE52" s="1"/>
      <c r="AF52" s="1"/>
      <c r="AG52" s="1"/>
      <c r="AH52" s="1"/>
      <c r="AI52" s="1"/>
      <c r="AJ52" s="1"/>
      <c r="AK52" s="3"/>
      <c r="AL52" s="1"/>
      <c r="AM52" s="1"/>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row>
    <row r="53" spans="1:102" ht="20.25" customHeight="1" x14ac:dyDescent="0.25">
      <c r="A53" s="1"/>
      <c r="B53" s="1"/>
      <c r="C53" s="1"/>
      <c r="D53" s="1"/>
      <c r="E53" s="1"/>
      <c r="F53" s="1"/>
      <c r="G53" s="1"/>
      <c r="H53" s="2"/>
      <c r="I53" s="1"/>
      <c r="J53" s="1"/>
      <c r="K53" s="1"/>
      <c r="L53" s="1"/>
      <c r="M53" s="1"/>
      <c r="N53" s="1"/>
      <c r="O53" s="1"/>
      <c r="P53" s="1"/>
      <c r="Q53" s="1"/>
      <c r="R53" s="1"/>
      <c r="S53" s="1"/>
      <c r="T53" s="1"/>
      <c r="U53" s="1"/>
      <c r="V53" s="1"/>
      <c r="W53" s="1"/>
      <c r="X53" s="1"/>
      <c r="Y53" s="1"/>
      <c r="Z53" s="34"/>
      <c r="AA53" s="1"/>
      <c r="AB53" s="1"/>
      <c r="AC53" s="1"/>
      <c r="AD53" s="1"/>
      <c r="AE53" s="1"/>
      <c r="AF53" s="1"/>
      <c r="AG53" s="1"/>
      <c r="AH53" s="1"/>
      <c r="AI53" s="1"/>
      <c r="AJ53" s="1"/>
      <c r="AK53" s="3"/>
      <c r="AL53" s="1"/>
      <c r="AM53" s="1"/>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row>
    <row r="54" spans="1:102" ht="20.25" customHeight="1" x14ac:dyDescent="0.25">
      <c r="A54" s="1"/>
      <c r="B54" s="1"/>
      <c r="C54" s="1"/>
      <c r="D54" s="1"/>
      <c r="E54" s="1"/>
      <c r="F54" s="1"/>
      <c r="G54" s="1"/>
      <c r="H54" s="2"/>
      <c r="I54" s="1"/>
      <c r="J54" s="1"/>
      <c r="K54" s="1"/>
      <c r="L54" s="1"/>
      <c r="M54" s="1"/>
      <c r="N54" s="1"/>
      <c r="O54" s="1"/>
      <c r="P54" s="1"/>
      <c r="Q54" s="1"/>
      <c r="R54" s="1"/>
      <c r="S54" s="1"/>
      <c r="T54" s="1"/>
      <c r="U54" s="1"/>
      <c r="V54" s="1"/>
      <c r="W54" s="1"/>
      <c r="X54" s="1"/>
      <c r="Y54" s="1"/>
      <c r="Z54" s="34"/>
      <c r="AA54" s="1"/>
      <c r="AB54" s="1"/>
      <c r="AC54" s="1"/>
      <c r="AD54" s="1"/>
      <c r="AE54" s="1"/>
      <c r="AF54" s="1"/>
      <c r="AG54" s="1"/>
      <c r="AH54" s="1"/>
      <c r="AI54" s="1"/>
      <c r="AJ54" s="1"/>
      <c r="AK54" s="3"/>
      <c r="AL54" s="1"/>
      <c r="AM54" s="1"/>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row>
    <row r="55" spans="1:102" ht="20.25" customHeight="1" x14ac:dyDescent="0.25">
      <c r="A55" s="1"/>
      <c r="B55" s="1"/>
      <c r="C55" s="1"/>
      <c r="D55" s="1"/>
      <c r="E55" s="1"/>
      <c r="F55" s="1"/>
      <c r="G55" s="1"/>
      <c r="H55" s="2"/>
      <c r="I55" s="1"/>
      <c r="J55" s="1"/>
      <c r="K55" s="1"/>
      <c r="L55" s="1"/>
      <c r="M55" s="1"/>
      <c r="N55" s="1"/>
      <c r="O55" s="1"/>
      <c r="P55" s="1"/>
      <c r="Q55" s="1"/>
      <c r="R55" s="1"/>
      <c r="S55" s="1"/>
      <c r="T55" s="1"/>
      <c r="U55" s="1"/>
      <c r="V55" s="1"/>
      <c r="W55" s="1"/>
      <c r="X55" s="1"/>
      <c r="Y55" s="1"/>
      <c r="Z55" s="34"/>
      <c r="AA55" s="1"/>
      <c r="AB55" s="1"/>
      <c r="AC55" s="1"/>
      <c r="AD55" s="1"/>
      <c r="AE55" s="1"/>
      <c r="AF55" s="1"/>
      <c r="AG55" s="1"/>
      <c r="AH55" s="1"/>
      <c r="AI55" s="1"/>
      <c r="AJ55" s="1"/>
      <c r="AK55" s="3"/>
      <c r="AL55" s="1"/>
      <c r="AM55" s="1"/>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row>
    <row r="56" spans="1:102" ht="20.25" customHeight="1" x14ac:dyDescent="0.25">
      <c r="A56" s="1"/>
      <c r="B56" s="1"/>
      <c r="C56" s="1"/>
      <c r="D56" s="1"/>
      <c r="E56" s="1"/>
      <c r="F56" s="1"/>
      <c r="G56" s="1"/>
      <c r="H56" s="2"/>
      <c r="I56" s="1"/>
      <c r="J56" s="1"/>
      <c r="K56" s="1"/>
      <c r="L56" s="1"/>
      <c r="M56" s="1"/>
      <c r="N56" s="1"/>
      <c r="O56" s="1"/>
      <c r="P56" s="1"/>
      <c r="Q56" s="1"/>
      <c r="R56" s="1"/>
      <c r="S56" s="1"/>
      <c r="T56" s="1"/>
      <c r="U56" s="1"/>
      <c r="V56" s="1"/>
      <c r="W56" s="1"/>
      <c r="X56" s="1"/>
      <c r="Y56" s="1"/>
      <c r="Z56" s="34"/>
      <c r="AA56" s="1"/>
      <c r="AB56" s="1"/>
      <c r="AC56" s="1"/>
      <c r="AD56" s="1"/>
      <c r="AE56" s="1"/>
      <c r="AF56" s="1"/>
      <c r="AG56" s="1"/>
      <c r="AH56" s="1"/>
      <c r="AI56" s="1"/>
      <c r="AJ56" s="1"/>
      <c r="AK56" s="3"/>
      <c r="AL56" s="1"/>
      <c r="AM56" s="1"/>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row>
    <row r="57" spans="1:102" ht="20.25" customHeight="1" x14ac:dyDescent="0.25">
      <c r="A57" s="1"/>
      <c r="B57" s="1"/>
      <c r="C57" s="1"/>
      <c r="D57" s="1"/>
      <c r="E57" s="1"/>
      <c r="F57" s="1"/>
      <c r="G57" s="1"/>
      <c r="H57" s="2"/>
      <c r="I57" s="1"/>
      <c r="J57" s="1"/>
      <c r="K57" s="1"/>
      <c r="L57" s="1"/>
      <c r="M57" s="1"/>
      <c r="N57" s="1"/>
      <c r="O57" s="1"/>
      <c r="P57" s="1"/>
      <c r="Q57" s="1"/>
      <c r="R57" s="1"/>
      <c r="S57" s="1"/>
      <c r="T57" s="1"/>
      <c r="U57" s="1"/>
      <c r="V57" s="1"/>
      <c r="W57" s="1"/>
      <c r="X57" s="1"/>
      <c r="Y57" s="1"/>
      <c r="Z57" s="34"/>
      <c r="AA57" s="1"/>
      <c r="AB57" s="1"/>
      <c r="AC57" s="1"/>
      <c r="AD57" s="1"/>
      <c r="AE57" s="1"/>
      <c r="AF57" s="1"/>
      <c r="AG57" s="1"/>
      <c r="AH57" s="1"/>
      <c r="AI57" s="1"/>
      <c r="AJ57" s="1"/>
      <c r="AK57" s="3"/>
      <c r="AL57" s="1"/>
      <c r="AM57" s="1"/>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row>
    <row r="58" spans="1:102" ht="20.25" customHeight="1" x14ac:dyDescent="0.25">
      <c r="A58" s="1"/>
      <c r="B58" s="1"/>
      <c r="C58" s="1"/>
      <c r="D58" s="1"/>
      <c r="E58" s="1"/>
      <c r="F58" s="1"/>
      <c r="G58" s="1"/>
      <c r="H58" s="2"/>
      <c r="I58" s="1"/>
      <c r="J58" s="1"/>
      <c r="K58" s="1"/>
      <c r="L58" s="1"/>
      <c r="M58" s="1"/>
      <c r="N58" s="1"/>
      <c r="O58" s="1"/>
      <c r="P58" s="1"/>
      <c r="Q58" s="1"/>
      <c r="R58" s="1"/>
      <c r="S58" s="1"/>
      <c r="T58" s="1"/>
      <c r="U58" s="1"/>
      <c r="V58" s="1"/>
      <c r="W58" s="1"/>
      <c r="X58" s="1"/>
      <c r="Y58" s="1"/>
      <c r="Z58" s="34"/>
      <c r="AA58" s="1"/>
      <c r="AB58" s="1"/>
      <c r="AC58" s="1"/>
      <c r="AD58" s="1"/>
      <c r="AE58" s="1"/>
      <c r="AF58" s="1"/>
      <c r="AG58" s="1"/>
      <c r="AH58" s="1"/>
      <c r="AI58" s="1"/>
      <c r="AJ58" s="1"/>
      <c r="AK58" s="3"/>
      <c r="AL58" s="1"/>
      <c r="AM58" s="1"/>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row>
    <row r="59" spans="1:102" ht="20.25" customHeight="1" x14ac:dyDescent="0.25">
      <c r="A59" s="1"/>
      <c r="B59" s="1"/>
      <c r="C59" s="1"/>
      <c r="D59" s="1"/>
      <c r="E59" s="1"/>
      <c r="F59" s="1"/>
      <c r="G59" s="1"/>
      <c r="H59" s="2"/>
      <c r="I59" s="1"/>
      <c r="J59" s="1"/>
      <c r="K59" s="1"/>
      <c r="L59" s="1"/>
      <c r="M59" s="1"/>
      <c r="N59" s="1"/>
      <c r="O59" s="1"/>
      <c r="P59" s="1"/>
      <c r="Q59" s="1"/>
      <c r="R59" s="1"/>
      <c r="S59" s="1"/>
      <c r="T59" s="1"/>
      <c r="U59" s="1"/>
      <c r="V59" s="1"/>
      <c r="W59" s="1"/>
      <c r="X59" s="1"/>
      <c r="Y59" s="1"/>
      <c r="Z59" s="34"/>
      <c r="AA59" s="1"/>
      <c r="AB59" s="1"/>
      <c r="AC59" s="1"/>
      <c r="AD59" s="1"/>
      <c r="AE59" s="1"/>
      <c r="AF59" s="1"/>
      <c r="AG59" s="1"/>
      <c r="AH59" s="1"/>
      <c r="AI59" s="1"/>
      <c r="AJ59" s="1"/>
      <c r="AK59" s="3"/>
      <c r="AL59" s="1"/>
      <c r="AM59" s="1"/>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row>
    <row r="60" spans="1:102" ht="20.25" customHeight="1" x14ac:dyDescent="0.25">
      <c r="A60" s="1"/>
      <c r="B60" s="1"/>
      <c r="C60" s="1"/>
      <c r="D60" s="1"/>
      <c r="E60" s="1"/>
      <c r="F60" s="1"/>
      <c r="G60" s="1"/>
      <c r="H60" s="2"/>
      <c r="I60" s="1"/>
      <c r="J60" s="1"/>
      <c r="K60" s="1"/>
      <c r="L60" s="1"/>
      <c r="M60" s="1"/>
      <c r="N60" s="1"/>
      <c r="O60" s="1"/>
      <c r="P60" s="1"/>
      <c r="Q60" s="1"/>
      <c r="R60" s="1"/>
      <c r="S60" s="1"/>
      <c r="T60" s="1"/>
      <c r="U60" s="1"/>
      <c r="V60" s="1"/>
      <c r="W60" s="1"/>
      <c r="X60" s="1"/>
      <c r="Y60" s="1"/>
      <c r="Z60" s="34"/>
      <c r="AA60" s="1"/>
      <c r="AB60" s="1"/>
      <c r="AC60" s="1"/>
      <c r="AD60" s="1"/>
      <c r="AE60" s="1"/>
      <c r="AF60" s="1"/>
      <c r="AG60" s="1"/>
      <c r="AH60" s="1"/>
      <c r="AI60" s="1"/>
      <c r="AJ60" s="1"/>
      <c r="AK60" s="3"/>
      <c r="AL60" s="1"/>
      <c r="AM60" s="1"/>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row>
    <row r="61" spans="1:102" ht="20.25" customHeight="1" x14ac:dyDescent="0.25">
      <c r="A61" s="1"/>
      <c r="B61" s="1"/>
      <c r="C61" s="1"/>
      <c r="D61" s="1"/>
      <c r="E61" s="1"/>
      <c r="F61" s="1"/>
      <c r="G61" s="1"/>
      <c r="H61" s="2"/>
      <c r="I61" s="1"/>
      <c r="J61" s="1"/>
      <c r="K61" s="1"/>
      <c r="L61" s="1"/>
      <c r="M61" s="1"/>
      <c r="N61" s="1"/>
      <c r="O61" s="1"/>
      <c r="P61" s="1"/>
      <c r="Q61" s="1"/>
      <c r="R61" s="1"/>
      <c r="S61" s="1"/>
      <c r="T61" s="1"/>
      <c r="U61" s="1"/>
      <c r="V61" s="1"/>
      <c r="W61" s="1"/>
      <c r="X61" s="1"/>
      <c r="Y61" s="1"/>
      <c r="Z61" s="34"/>
      <c r="AA61" s="1"/>
      <c r="AB61" s="1"/>
      <c r="AC61" s="1"/>
      <c r="AD61" s="1"/>
      <c r="AE61" s="1"/>
      <c r="AF61" s="1"/>
      <c r="AG61" s="1"/>
      <c r="AH61" s="1"/>
      <c r="AI61" s="1"/>
      <c r="AJ61" s="1"/>
      <c r="AK61" s="3"/>
      <c r="AL61" s="1"/>
      <c r="AM61" s="1"/>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row>
    <row r="62" spans="1:102" ht="20.25" customHeight="1" x14ac:dyDescent="0.25">
      <c r="A62" s="1"/>
      <c r="B62" s="1"/>
      <c r="C62" s="1"/>
      <c r="D62" s="1"/>
      <c r="E62" s="1"/>
      <c r="F62" s="1"/>
      <c r="G62" s="1"/>
      <c r="H62" s="2"/>
      <c r="I62" s="1"/>
      <c r="J62" s="1"/>
      <c r="K62" s="1"/>
      <c r="L62" s="1"/>
      <c r="M62" s="1"/>
      <c r="N62" s="1"/>
      <c r="O62" s="1"/>
      <c r="P62" s="1"/>
      <c r="Q62" s="1"/>
      <c r="R62" s="1"/>
      <c r="S62" s="1"/>
      <c r="T62" s="1"/>
      <c r="U62" s="1"/>
      <c r="V62" s="1"/>
      <c r="W62" s="1"/>
      <c r="X62" s="1"/>
      <c r="Y62" s="1"/>
      <c r="Z62" s="34"/>
      <c r="AA62" s="1"/>
      <c r="AB62" s="1"/>
      <c r="AC62" s="1"/>
      <c r="AD62" s="1"/>
      <c r="AE62" s="1"/>
      <c r="AF62" s="1"/>
      <c r="AG62" s="1"/>
      <c r="AH62" s="1"/>
      <c r="AI62" s="1"/>
      <c r="AJ62" s="1"/>
      <c r="AK62" s="3"/>
      <c r="AL62" s="1"/>
      <c r="AM62" s="1"/>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row>
    <row r="63" spans="1:102" ht="20.25" customHeight="1" x14ac:dyDescent="0.25">
      <c r="A63" s="1"/>
      <c r="B63" s="1"/>
      <c r="C63" s="1"/>
      <c r="D63" s="1"/>
      <c r="E63" s="1"/>
      <c r="F63" s="1"/>
      <c r="G63" s="1"/>
      <c r="H63" s="2"/>
      <c r="I63" s="1"/>
      <c r="J63" s="1"/>
      <c r="K63" s="1"/>
      <c r="L63" s="1"/>
      <c r="M63" s="1"/>
      <c r="N63" s="1"/>
      <c r="O63" s="1"/>
      <c r="P63" s="1"/>
      <c r="Q63" s="1"/>
      <c r="R63" s="1"/>
      <c r="S63" s="1"/>
      <c r="T63" s="1"/>
      <c r="U63" s="1"/>
      <c r="V63" s="1"/>
      <c r="W63" s="1"/>
      <c r="X63" s="1"/>
      <c r="Y63" s="1"/>
      <c r="Z63" s="34"/>
      <c r="AA63" s="1"/>
      <c r="AB63" s="1"/>
      <c r="AC63" s="1"/>
      <c r="AD63" s="1"/>
      <c r="AE63" s="1"/>
      <c r="AF63" s="1"/>
      <c r="AG63" s="1"/>
      <c r="AH63" s="1"/>
      <c r="AI63" s="1"/>
      <c r="AJ63" s="1"/>
      <c r="AK63" s="3"/>
      <c r="AL63" s="1"/>
      <c r="AM63" s="1"/>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row>
    <row r="64" spans="1:102" ht="20.25" customHeight="1" x14ac:dyDescent="0.25">
      <c r="A64" s="1"/>
      <c r="B64" s="1"/>
      <c r="C64" s="1"/>
      <c r="D64" s="1"/>
      <c r="E64" s="1"/>
      <c r="F64" s="1"/>
      <c r="G64" s="1"/>
      <c r="H64" s="2"/>
      <c r="I64" s="1"/>
      <c r="J64" s="1"/>
      <c r="K64" s="1"/>
      <c r="L64" s="1"/>
      <c r="M64" s="1"/>
      <c r="N64" s="1"/>
      <c r="O64" s="1"/>
      <c r="P64" s="1"/>
      <c r="Q64" s="1"/>
      <c r="R64" s="1"/>
      <c r="S64" s="1"/>
      <c r="T64" s="1"/>
      <c r="U64" s="1"/>
      <c r="V64" s="1"/>
      <c r="W64" s="1"/>
      <c r="X64" s="1"/>
      <c r="Y64" s="1"/>
      <c r="Z64" s="34"/>
      <c r="AA64" s="1"/>
      <c r="AB64" s="1"/>
      <c r="AC64" s="1"/>
      <c r="AD64" s="1"/>
      <c r="AE64" s="1"/>
      <c r="AF64" s="1"/>
      <c r="AG64" s="1"/>
      <c r="AH64" s="1"/>
      <c r="AI64" s="1"/>
      <c r="AJ64" s="1"/>
      <c r="AK64" s="3"/>
      <c r="AL64" s="1"/>
      <c r="AM64" s="1"/>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row>
    <row r="65" spans="1:102" ht="20.25" customHeight="1" x14ac:dyDescent="0.25">
      <c r="A65" s="1"/>
      <c r="B65" s="1"/>
      <c r="C65" s="1"/>
      <c r="D65" s="1"/>
      <c r="E65" s="1"/>
      <c r="F65" s="1"/>
      <c r="G65" s="1"/>
      <c r="H65" s="2"/>
      <c r="I65" s="1"/>
      <c r="J65" s="1"/>
      <c r="K65" s="1"/>
      <c r="L65" s="1"/>
      <c r="M65" s="1"/>
      <c r="N65" s="1"/>
      <c r="O65" s="1"/>
      <c r="P65" s="1"/>
      <c r="Q65" s="1"/>
      <c r="R65" s="1"/>
      <c r="S65" s="1"/>
      <c r="T65" s="1"/>
      <c r="U65" s="1"/>
      <c r="V65" s="1"/>
      <c r="W65" s="1"/>
      <c r="X65" s="1"/>
      <c r="Y65" s="1"/>
      <c r="Z65" s="34"/>
      <c r="AA65" s="1"/>
      <c r="AB65" s="1"/>
      <c r="AC65" s="1"/>
      <c r="AD65" s="1"/>
      <c r="AE65" s="1"/>
      <c r="AF65" s="1"/>
      <c r="AG65" s="1"/>
      <c r="AH65" s="1"/>
      <c r="AI65" s="1"/>
      <c r="AJ65" s="1"/>
      <c r="AK65" s="3"/>
      <c r="AL65" s="1"/>
      <c r="AM65" s="1"/>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row>
    <row r="66" spans="1:102" ht="20.25" customHeight="1" x14ac:dyDescent="0.25">
      <c r="A66" s="1"/>
      <c r="B66" s="1"/>
      <c r="C66" s="1"/>
      <c r="D66" s="1"/>
      <c r="E66" s="1"/>
      <c r="F66" s="1"/>
      <c r="G66" s="1"/>
      <c r="H66" s="2"/>
      <c r="I66" s="1"/>
      <c r="J66" s="1"/>
      <c r="K66" s="1"/>
      <c r="L66" s="1"/>
      <c r="M66" s="1"/>
      <c r="N66" s="1"/>
      <c r="O66" s="1"/>
      <c r="P66" s="1"/>
      <c r="Q66" s="1"/>
      <c r="R66" s="1"/>
      <c r="S66" s="1"/>
      <c r="T66" s="1"/>
      <c r="U66" s="1"/>
      <c r="V66" s="1"/>
      <c r="W66" s="1"/>
      <c r="X66" s="1"/>
      <c r="Y66" s="1"/>
      <c r="Z66" s="34"/>
      <c r="AA66" s="1"/>
      <c r="AB66" s="1"/>
      <c r="AC66" s="1"/>
      <c r="AD66" s="1"/>
      <c r="AE66" s="1"/>
      <c r="AF66" s="1"/>
      <c r="AG66" s="1"/>
      <c r="AH66" s="1"/>
      <c r="AI66" s="1"/>
      <c r="AJ66" s="1"/>
      <c r="AK66" s="3"/>
      <c r="AL66" s="1"/>
      <c r="AM66" s="1"/>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row>
    <row r="67" spans="1:102" ht="20.25" customHeight="1" x14ac:dyDescent="0.25">
      <c r="A67" s="1"/>
      <c r="B67" s="1"/>
      <c r="C67" s="1"/>
      <c r="D67" s="1"/>
      <c r="E67" s="1"/>
      <c r="F67" s="1"/>
      <c r="G67" s="1"/>
      <c r="H67" s="2"/>
      <c r="I67" s="1"/>
      <c r="J67" s="1"/>
      <c r="K67" s="1"/>
      <c r="L67" s="1"/>
      <c r="M67" s="1"/>
      <c r="N67" s="1"/>
      <c r="O67" s="1"/>
      <c r="P67" s="1"/>
      <c r="Q67" s="1"/>
      <c r="R67" s="1"/>
      <c r="S67" s="1"/>
      <c r="T67" s="1"/>
      <c r="U67" s="1"/>
      <c r="V67" s="1"/>
      <c r="W67" s="1"/>
      <c r="X67" s="1"/>
      <c r="Y67" s="1"/>
      <c r="Z67" s="34"/>
      <c r="AA67" s="1"/>
      <c r="AB67" s="1"/>
      <c r="AC67" s="1"/>
      <c r="AD67" s="1"/>
      <c r="AE67" s="1"/>
      <c r="AF67" s="1"/>
      <c r="AG67" s="1"/>
      <c r="AH67" s="1"/>
      <c r="AI67" s="1"/>
      <c r="AJ67" s="1"/>
      <c r="AK67" s="3"/>
      <c r="AL67" s="1"/>
      <c r="AM67" s="1"/>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row>
    <row r="68" spans="1:102" ht="20.25" customHeight="1" x14ac:dyDescent="0.25">
      <c r="A68" s="1"/>
      <c r="B68" s="1"/>
      <c r="C68" s="1"/>
      <c r="D68" s="1"/>
      <c r="E68" s="1"/>
      <c r="F68" s="1"/>
      <c r="G68" s="1"/>
      <c r="H68" s="2"/>
      <c r="I68" s="1"/>
      <c r="J68" s="1"/>
      <c r="K68" s="1"/>
      <c r="L68" s="1"/>
      <c r="M68" s="1"/>
      <c r="N68" s="1"/>
      <c r="O68" s="1"/>
      <c r="P68" s="1"/>
      <c r="Q68" s="1"/>
      <c r="R68" s="1"/>
      <c r="S68" s="1"/>
      <c r="T68" s="1"/>
      <c r="U68" s="1"/>
      <c r="V68" s="1"/>
      <c r="W68" s="1"/>
      <c r="X68" s="1"/>
      <c r="Y68" s="1"/>
      <c r="Z68" s="34"/>
      <c r="AA68" s="1"/>
      <c r="AB68" s="1"/>
      <c r="AC68" s="1"/>
      <c r="AD68" s="1"/>
      <c r="AE68" s="1"/>
      <c r="AF68" s="1"/>
      <c r="AG68" s="1"/>
      <c r="AH68" s="1"/>
      <c r="AI68" s="1"/>
      <c r="AJ68" s="1"/>
      <c r="AK68" s="3"/>
      <c r="AL68" s="1"/>
      <c r="AM68" s="1"/>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row>
    <row r="69" spans="1:102" ht="20.25" customHeight="1" x14ac:dyDescent="0.25">
      <c r="A69" s="1"/>
      <c r="B69" s="1"/>
      <c r="C69" s="1"/>
      <c r="D69" s="1"/>
      <c r="E69" s="1"/>
      <c r="F69" s="1"/>
      <c r="G69" s="1"/>
      <c r="H69" s="2"/>
      <c r="I69" s="1"/>
      <c r="J69" s="1"/>
      <c r="K69" s="1"/>
      <c r="L69" s="1"/>
      <c r="M69" s="1"/>
      <c r="N69" s="1"/>
      <c r="O69" s="1"/>
      <c r="P69" s="1"/>
      <c r="Q69" s="1"/>
      <c r="R69" s="1"/>
      <c r="S69" s="1"/>
      <c r="T69" s="1"/>
      <c r="U69" s="1"/>
      <c r="V69" s="1"/>
      <c r="W69" s="1"/>
      <c r="X69" s="1"/>
      <c r="Y69" s="1"/>
      <c r="Z69" s="34"/>
      <c r="AA69" s="1"/>
      <c r="AB69" s="1"/>
      <c r="AC69" s="1"/>
      <c r="AD69" s="1"/>
      <c r="AE69" s="1"/>
      <c r="AF69" s="1"/>
      <c r="AG69" s="1"/>
      <c r="AH69" s="1"/>
      <c r="AI69" s="1"/>
      <c r="AJ69" s="1"/>
      <c r="AK69" s="3"/>
      <c r="AL69" s="1"/>
      <c r="AM69" s="1"/>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row>
    <row r="70" spans="1:102" ht="20.25" customHeight="1" x14ac:dyDescent="0.25">
      <c r="A70" s="1"/>
      <c r="B70" s="1"/>
      <c r="C70" s="1"/>
      <c r="D70" s="1"/>
      <c r="E70" s="1"/>
      <c r="F70" s="1"/>
      <c r="G70" s="1"/>
      <c r="H70" s="2"/>
      <c r="I70" s="1"/>
      <c r="J70" s="1"/>
      <c r="K70" s="1"/>
      <c r="L70" s="1"/>
      <c r="M70" s="1"/>
      <c r="N70" s="1"/>
      <c r="O70" s="1"/>
      <c r="P70" s="1"/>
      <c r="Q70" s="1"/>
      <c r="R70" s="1"/>
      <c r="S70" s="1"/>
      <c r="T70" s="1"/>
      <c r="U70" s="1"/>
      <c r="V70" s="1"/>
      <c r="W70" s="1"/>
      <c r="X70" s="1"/>
      <c r="Y70" s="1"/>
      <c r="Z70" s="34"/>
      <c r="AA70" s="1"/>
      <c r="AB70" s="1"/>
      <c r="AC70" s="1"/>
      <c r="AD70" s="1"/>
      <c r="AE70" s="1"/>
      <c r="AF70" s="1"/>
      <c r="AG70" s="1"/>
      <c r="AH70" s="1"/>
      <c r="AI70" s="1"/>
      <c r="AJ70" s="1"/>
      <c r="AK70" s="3"/>
      <c r="AL70" s="1"/>
      <c r="AM70" s="1"/>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row>
    <row r="71" spans="1:102" ht="20.25" customHeight="1" x14ac:dyDescent="0.25">
      <c r="A71" s="1"/>
      <c r="B71" s="1"/>
      <c r="C71" s="1"/>
      <c r="D71" s="1"/>
      <c r="E71" s="1"/>
      <c r="F71" s="1"/>
      <c r="G71" s="1"/>
      <c r="H71" s="2"/>
      <c r="I71" s="1"/>
      <c r="J71" s="1"/>
      <c r="K71" s="1"/>
      <c r="L71" s="1"/>
      <c r="M71" s="1"/>
      <c r="N71" s="1"/>
      <c r="O71" s="1"/>
      <c r="P71" s="1"/>
      <c r="Q71" s="1"/>
      <c r="R71" s="1"/>
      <c r="S71" s="1"/>
      <c r="T71" s="1"/>
      <c r="U71" s="1"/>
      <c r="V71" s="1"/>
      <c r="W71" s="1"/>
      <c r="X71" s="1"/>
      <c r="Y71" s="1"/>
      <c r="Z71" s="34"/>
      <c r="AA71" s="1"/>
      <c r="AB71" s="1"/>
      <c r="AC71" s="1"/>
      <c r="AD71" s="1"/>
      <c r="AE71" s="1"/>
      <c r="AF71" s="1"/>
      <c r="AG71" s="1"/>
      <c r="AH71" s="1"/>
      <c r="AI71" s="1"/>
      <c r="AJ71" s="1"/>
      <c r="AK71" s="3"/>
      <c r="AL71" s="1"/>
      <c r="AM71" s="1"/>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row>
    <row r="72" spans="1:102" ht="20.25" customHeight="1" x14ac:dyDescent="0.25">
      <c r="A72" s="1"/>
      <c r="B72" s="1"/>
      <c r="C72" s="1"/>
      <c r="D72" s="1"/>
      <c r="E72" s="1"/>
      <c r="F72" s="1"/>
      <c r="G72" s="1"/>
      <c r="H72" s="2"/>
      <c r="I72" s="1"/>
      <c r="J72" s="1"/>
      <c r="K72" s="1"/>
      <c r="L72" s="1"/>
      <c r="M72" s="1"/>
      <c r="N72" s="1"/>
      <c r="O72" s="1"/>
      <c r="P72" s="1"/>
      <c r="Q72" s="1"/>
      <c r="R72" s="1"/>
      <c r="S72" s="1"/>
      <c r="T72" s="1"/>
      <c r="U72" s="1"/>
      <c r="V72" s="1"/>
      <c r="W72" s="1"/>
      <c r="X72" s="1"/>
      <c r="Y72" s="1"/>
      <c r="Z72" s="34"/>
      <c r="AA72" s="1"/>
      <c r="AB72" s="1"/>
      <c r="AC72" s="1"/>
      <c r="AD72" s="1"/>
      <c r="AE72" s="1"/>
      <c r="AF72" s="1"/>
      <c r="AG72" s="1"/>
      <c r="AH72" s="1"/>
      <c r="AI72" s="1"/>
      <c r="AJ72" s="1"/>
      <c r="AK72" s="3"/>
      <c r="AL72" s="1"/>
      <c r="AM72" s="1"/>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row>
    <row r="73" spans="1:102" ht="20.25" customHeight="1" x14ac:dyDescent="0.25">
      <c r="A73" s="1"/>
      <c r="B73" s="1"/>
      <c r="C73" s="1"/>
      <c r="D73" s="1"/>
      <c r="E73" s="1"/>
      <c r="F73" s="1"/>
      <c r="G73" s="1"/>
      <c r="H73" s="2"/>
      <c r="I73" s="1"/>
      <c r="J73" s="1"/>
      <c r="K73" s="1"/>
      <c r="L73" s="1"/>
      <c r="M73" s="1"/>
      <c r="N73" s="1"/>
      <c r="O73" s="1"/>
      <c r="P73" s="1"/>
      <c r="Q73" s="1"/>
      <c r="R73" s="1"/>
      <c r="S73" s="1"/>
      <c r="T73" s="1"/>
      <c r="U73" s="1"/>
      <c r="V73" s="1"/>
      <c r="W73" s="1"/>
      <c r="X73" s="1"/>
      <c r="Y73" s="1"/>
      <c r="Z73" s="34"/>
      <c r="AA73" s="1"/>
      <c r="AB73" s="1"/>
      <c r="AC73" s="1"/>
      <c r="AD73" s="1"/>
      <c r="AE73" s="1"/>
      <c r="AF73" s="1"/>
      <c r="AG73" s="1"/>
      <c r="AH73" s="1"/>
      <c r="AI73" s="1"/>
      <c r="AJ73" s="1"/>
      <c r="AK73" s="3"/>
      <c r="AL73" s="1"/>
      <c r="AM73" s="1"/>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row>
    <row r="74" spans="1:102" ht="20.25" customHeight="1" x14ac:dyDescent="0.25">
      <c r="A74" s="1"/>
      <c r="B74" s="1"/>
      <c r="C74" s="1"/>
      <c r="D74" s="1"/>
      <c r="E74" s="1"/>
      <c r="F74" s="1"/>
      <c r="G74" s="1"/>
      <c r="H74" s="2"/>
      <c r="I74" s="1"/>
      <c r="J74" s="1"/>
      <c r="K74" s="1"/>
      <c r="L74" s="1"/>
      <c r="M74" s="1"/>
      <c r="N74" s="1"/>
      <c r="O74" s="1"/>
      <c r="P74" s="1"/>
      <c r="Q74" s="1"/>
      <c r="R74" s="1"/>
      <c r="S74" s="1"/>
      <c r="T74" s="1"/>
      <c r="U74" s="1"/>
      <c r="V74" s="1"/>
      <c r="W74" s="1"/>
      <c r="X74" s="1"/>
      <c r="Y74" s="1"/>
      <c r="Z74" s="34"/>
      <c r="AA74" s="1"/>
      <c r="AB74" s="1"/>
      <c r="AC74" s="1"/>
      <c r="AD74" s="1"/>
      <c r="AE74" s="1"/>
      <c r="AF74" s="1"/>
      <c r="AG74" s="1"/>
      <c r="AH74" s="1"/>
      <c r="AI74" s="1"/>
      <c r="AJ74" s="1"/>
      <c r="AK74" s="3"/>
      <c r="AL74" s="1"/>
      <c r="AM74" s="1"/>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row>
    <row r="75" spans="1:102" ht="20.25" customHeight="1" x14ac:dyDescent="0.25">
      <c r="A75" s="1"/>
      <c r="B75" s="1"/>
      <c r="C75" s="1"/>
      <c r="D75" s="1"/>
      <c r="E75" s="1"/>
      <c r="F75" s="1"/>
      <c r="G75" s="1"/>
      <c r="H75" s="2"/>
      <c r="I75" s="1"/>
      <c r="J75" s="1"/>
      <c r="K75" s="1"/>
      <c r="L75" s="1"/>
      <c r="M75" s="1"/>
      <c r="N75" s="1"/>
      <c r="O75" s="1"/>
      <c r="P75" s="1"/>
      <c r="Q75" s="1"/>
      <c r="R75" s="1"/>
      <c r="S75" s="1"/>
      <c r="T75" s="1"/>
      <c r="U75" s="1"/>
      <c r="V75" s="1"/>
      <c r="W75" s="1"/>
      <c r="X75" s="1"/>
      <c r="Y75" s="1"/>
      <c r="Z75" s="34"/>
      <c r="AA75" s="1"/>
      <c r="AB75" s="1"/>
      <c r="AC75" s="1"/>
      <c r="AD75" s="1"/>
      <c r="AE75" s="1"/>
      <c r="AF75" s="1"/>
      <c r="AG75" s="1"/>
      <c r="AH75" s="1"/>
      <c r="AI75" s="1"/>
      <c r="AJ75" s="1"/>
      <c r="AK75" s="3"/>
      <c r="AL75" s="1"/>
      <c r="AM75" s="1"/>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row>
    <row r="76" spans="1:102" ht="20.25" customHeight="1" x14ac:dyDescent="0.25">
      <c r="A76" s="1"/>
      <c r="B76" s="1"/>
      <c r="C76" s="1"/>
      <c r="D76" s="1"/>
      <c r="E76" s="1"/>
      <c r="F76" s="1"/>
      <c r="G76" s="1"/>
      <c r="H76" s="2"/>
      <c r="I76" s="1"/>
      <c r="J76" s="1"/>
      <c r="K76" s="1"/>
      <c r="L76" s="1"/>
      <c r="M76" s="1"/>
      <c r="N76" s="1"/>
      <c r="O76" s="1"/>
      <c r="P76" s="1"/>
      <c r="Q76" s="1"/>
      <c r="R76" s="1"/>
      <c r="S76" s="1"/>
      <c r="T76" s="1"/>
      <c r="U76" s="1"/>
      <c r="V76" s="1"/>
      <c r="W76" s="1"/>
      <c r="X76" s="1"/>
      <c r="Y76" s="1"/>
      <c r="Z76" s="34"/>
      <c r="AA76" s="1"/>
      <c r="AB76" s="1"/>
      <c r="AC76" s="1"/>
      <c r="AD76" s="1"/>
      <c r="AE76" s="1"/>
      <c r="AF76" s="1"/>
      <c r="AG76" s="1"/>
      <c r="AH76" s="1"/>
      <c r="AI76" s="1"/>
      <c r="AJ76" s="1"/>
      <c r="AK76" s="3"/>
      <c r="AL76" s="1"/>
      <c r="AM76" s="1"/>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row>
    <row r="77" spans="1:102" ht="20.25" customHeight="1" x14ac:dyDescent="0.25">
      <c r="A77" s="1"/>
      <c r="B77" s="1"/>
      <c r="C77" s="1"/>
      <c r="D77" s="1"/>
      <c r="E77" s="1"/>
      <c r="F77" s="1"/>
      <c r="G77" s="1"/>
      <c r="H77" s="2"/>
      <c r="I77" s="1"/>
      <c r="J77" s="1"/>
      <c r="K77" s="1"/>
      <c r="L77" s="1"/>
      <c r="M77" s="1"/>
      <c r="N77" s="1"/>
      <c r="O77" s="1"/>
      <c r="P77" s="1"/>
      <c r="Q77" s="1"/>
      <c r="R77" s="1"/>
      <c r="S77" s="1"/>
      <c r="T77" s="1"/>
      <c r="U77" s="1"/>
      <c r="V77" s="1"/>
      <c r="W77" s="1"/>
      <c r="X77" s="1"/>
      <c r="Y77" s="1"/>
      <c r="Z77" s="34"/>
      <c r="AA77" s="1"/>
      <c r="AB77" s="1"/>
      <c r="AC77" s="1"/>
      <c r="AD77" s="1"/>
      <c r="AE77" s="1"/>
      <c r="AF77" s="1"/>
      <c r="AG77" s="1"/>
      <c r="AH77" s="1"/>
      <c r="AI77" s="1"/>
      <c r="AJ77" s="1"/>
      <c r="AK77" s="3"/>
      <c r="AL77" s="1"/>
      <c r="AM77" s="1"/>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row>
    <row r="78" spans="1:102" ht="20.25" customHeight="1" x14ac:dyDescent="0.25">
      <c r="A78" s="1"/>
      <c r="B78" s="1"/>
      <c r="C78" s="1"/>
      <c r="D78" s="1"/>
      <c r="E78" s="1"/>
      <c r="F78" s="1"/>
      <c r="G78" s="1"/>
      <c r="H78" s="2"/>
      <c r="I78" s="1"/>
      <c r="J78" s="1"/>
      <c r="K78" s="1"/>
      <c r="L78" s="1"/>
      <c r="M78" s="1"/>
      <c r="N78" s="1"/>
      <c r="O78" s="1"/>
      <c r="P78" s="1"/>
      <c r="Q78" s="1"/>
      <c r="R78" s="1"/>
      <c r="S78" s="1"/>
      <c r="T78" s="1"/>
      <c r="U78" s="1"/>
      <c r="V78" s="1"/>
      <c r="W78" s="1"/>
      <c r="X78" s="1"/>
      <c r="Y78" s="1"/>
      <c r="Z78" s="34"/>
      <c r="AA78" s="1"/>
      <c r="AB78" s="1"/>
      <c r="AC78" s="1"/>
      <c r="AD78" s="1"/>
      <c r="AE78" s="1"/>
      <c r="AF78" s="1"/>
      <c r="AG78" s="1"/>
      <c r="AH78" s="1"/>
      <c r="AI78" s="1"/>
      <c r="AJ78" s="1"/>
      <c r="AK78" s="3"/>
      <c r="AL78" s="1"/>
      <c r="AM78" s="1"/>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row>
    <row r="79" spans="1:102" ht="20.25" customHeight="1" x14ac:dyDescent="0.25">
      <c r="A79" s="1"/>
      <c r="B79" s="1"/>
      <c r="C79" s="1"/>
      <c r="D79" s="1"/>
      <c r="E79" s="1"/>
      <c r="F79" s="1"/>
      <c r="G79" s="1"/>
      <c r="H79" s="2"/>
      <c r="I79" s="1"/>
      <c r="J79" s="1"/>
      <c r="K79" s="1"/>
      <c r="L79" s="1"/>
      <c r="M79" s="1"/>
      <c r="N79" s="1"/>
      <c r="O79" s="1"/>
      <c r="P79" s="1"/>
      <c r="Q79" s="1"/>
      <c r="R79" s="1"/>
      <c r="S79" s="1"/>
      <c r="T79" s="1"/>
      <c r="U79" s="1"/>
      <c r="V79" s="1"/>
      <c r="W79" s="1"/>
      <c r="X79" s="1"/>
      <c r="Y79" s="1"/>
      <c r="Z79" s="34"/>
      <c r="AA79" s="1"/>
      <c r="AB79" s="1"/>
      <c r="AC79" s="1"/>
      <c r="AD79" s="1"/>
      <c r="AE79" s="1"/>
      <c r="AF79" s="1"/>
      <c r="AG79" s="1"/>
      <c r="AH79" s="1"/>
      <c r="AI79" s="1"/>
      <c r="AJ79" s="1"/>
      <c r="AK79" s="3"/>
      <c r="AL79" s="1"/>
      <c r="AM79" s="1"/>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row>
    <row r="80" spans="1:102" ht="20.25" customHeight="1" x14ac:dyDescent="0.25">
      <c r="A80" s="1"/>
      <c r="B80" s="1"/>
      <c r="C80" s="1"/>
      <c r="D80" s="1"/>
      <c r="E80" s="1"/>
      <c r="F80" s="1"/>
      <c r="G80" s="1"/>
      <c r="H80" s="2"/>
      <c r="I80" s="1"/>
      <c r="J80" s="1"/>
      <c r="K80" s="1"/>
      <c r="L80" s="1"/>
      <c r="M80" s="1"/>
      <c r="N80" s="1"/>
      <c r="O80" s="1"/>
      <c r="P80" s="1"/>
      <c r="Q80" s="1"/>
      <c r="R80" s="1"/>
      <c r="S80" s="1"/>
      <c r="T80" s="1"/>
      <c r="U80" s="1"/>
      <c r="V80" s="1"/>
      <c r="W80" s="1"/>
      <c r="X80" s="1"/>
      <c r="Y80" s="1"/>
      <c r="Z80" s="34"/>
      <c r="AA80" s="1"/>
      <c r="AB80" s="1"/>
      <c r="AC80" s="1"/>
      <c r="AD80" s="1"/>
      <c r="AE80" s="1"/>
      <c r="AF80" s="1"/>
      <c r="AG80" s="1"/>
      <c r="AH80" s="1"/>
      <c r="AI80" s="1"/>
      <c r="AJ80" s="1"/>
      <c r="AK80" s="3"/>
      <c r="AL80" s="1"/>
      <c r="AM80" s="1"/>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row>
    <row r="81" spans="1:102" ht="20.25" customHeight="1" x14ac:dyDescent="0.25">
      <c r="A81" s="1"/>
      <c r="B81" s="1"/>
      <c r="C81" s="1"/>
      <c r="D81" s="1"/>
      <c r="E81" s="1"/>
      <c r="F81" s="1"/>
      <c r="G81" s="1"/>
      <c r="H81" s="2"/>
      <c r="I81" s="1"/>
      <c r="J81" s="1"/>
      <c r="K81" s="1"/>
      <c r="L81" s="1"/>
      <c r="M81" s="1"/>
      <c r="N81" s="1"/>
      <c r="O81" s="1"/>
      <c r="P81" s="1"/>
      <c r="Q81" s="1"/>
      <c r="R81" s="1"/>
      <c r="S81" s="1"/>
      <c r="T81" s="1"/>
      <c r="U81" s="1"/>
      <c r="V81" s="1"/>
      <c r="W81" s="1"/>
      <c r="X81" s="1"/>
      <c r="Y81" s="1"/>
      <c r="Z81" s="34"/>
      <c r="AA81" s="1"/>
      <c r="AB81" s="1"/>
      <c r="AC81" s="1"/>
      <c r="AD81" s="1"/>
      <c r="AE81" s="1"/>
      <c r="AF81" s="1"/>
      <c r="AG81" s="1"/>
      <c r="AH81" s="1"/>
      <c r="AI81" s="1"/>
      <c r="AJ81" s="1"/>
      <c r="AK81" s="3"/>
      <c r="AL81" s="1"/>
      <c r="AM81" s="1"/>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row>
    <row r="82" spans="1:102" ht="20.25" customHeight="1" x14ac:dyDescent="0.25">
      <c r="A82" s="1"/>
      <c r="B82" s="1"/>
      <c r="C82" s="1"/>
      <c r="D82" s="1"/>
      <c r="E82" s="1"/>
      <c r="F82" s="1"/>
      <c r="G82" s="1"/>
      <c r="H82" s="2"/>
      <c r="I82" s="1"/>
      <c r="J82" s="1"/>
      <c r="K82" s="1"/>
      <c r="L82" s="1"/>
      <c r="M82" s="1"/>
      <c r="N82" s="1"/>
      <c r="O82" s="1"/>
      <c r="P82" s="1"/>
      <c r="Q82" s="1"/>
      <c r="R82" s="1"/>
      <c r="S82" s="1"/>
      <c r="T82" s="1"/>
      <c r="U82" s="1"/>
      <c r="V82" s="1"/>
      <c r="W82" s="1"/>
      <c r="X82" s="1"/>
      <c r="Y82" s="1"/>
      <c r="Z82" s="34"/>
      <c r="AA82" s="1"/>
      <c r="AB82" s="1"/>
      <c r="AC82" s="1"/>
      <c r="AD82" s="1"/>
      <c r="AE82" s="1"/>
      <c r="AF82" s="1"/>
      <c r="AG82" s="1"/>
      <c r="AH82" s="1"/>
      <c r="AI82" s="1"/>
      <c r="AJ82" s="1"/>
      <c r="AK82" s="3"/>
      <c r="AL82" s="1"/>
      <c r="AM82" s="1"/>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row>
    <row r="83" spans="1:102" ht="20.25" customHeight="1" x14ac:dyDescent="0.25">
      <c r="A83" s="1"/>
      <c r="B83" s="1"/>
      <c r="C83" s="1"/>
      <c r="D83" s="1"/>
      <c r="E83" s="1"/>
      <c r="F83" s="1"/>
      <c r="G83" s="1"/>
      <c r="H83" s="2"/>
      <c r="I83" s="1"/>
      <c r="J83" s="1"/>
      <c r="K83" s="1"/>
      <c r="L83" s="1"/>
      <c r="M83" s="1"/>
      <c r="N83" s="1"/>
      <c r="O83" s="1"/>
      <c r="P83" s="1"/>
      <c r="Q83" s="1"/>
      <c r="R83" s="1"/>
      <c r="S83" s="1"/>
      <c r="T83" s="1"/>
      <c r="U83" s="1"/>
      <c r="V83" s="1"/>
      <c r="W83" s="1"/>
      <c r="X83" s="1"/>
      <c r="Y83" s="1"/>
      <c r="Z83" s="34"/>
      <c r="AA83" s="1"/>
      <c r="AB83" s="1"/>
      <c r="AC83" s="1"/>
      <c r="AD83" s="1"/>
      <c r="AE83" s="1"/>
      <c r="AF83" s="1"/>
      <c r="AG83" s="1"/>
      <c r="AH83" s="1"/>
      <c r="AI83" s="1"/>
      <c r="AJ83" s="1"/>
      <c r="AK83" s="3"/>
      <c r="AL83" s="1"/>
      <c r="AM83" s="1"/>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row>
    <row r="84" spans="1:102" ht="20.25" customHeight="1" x14ac:dyDescent="0.25">
      <c r="A84" s="1"/>
      <c r="B84" s="1"/>
      <c r="C84" s="1"/>
      <c r="D84" s="1"/>
      <c r="E84" s="1"/>
      <c r="F84" s="1"/>
      <c r="G84" s="1"/>
      <c r="H84" s="2"/>
      <c r="I84" s="1"/>
      <c r="J84" s="1"/>
      <c r="K84" s="1"/>
      <c r="L84" s="1"/>
      <c r="M84" s="1"/>
      <c r="N84" s="1"/>
      <c r="O84" s="1"/>
      <c r="P84" s="1"/>
      <c r="Q84" s="1"/>
      <c r="R84" s="1"/>
      <c r="S84" s="1"/>
      <c r="T84" s="1"/>
      <c r="U84" s="1"/>
      <c r="V84" s="1"/>
      <c r="W84" s="1"/>
      <c r="X84" s="1"/>
      <c r="Y84" s="1"/>
      <c r="Z84" s="34"/>
      <c r="AA84" s="1"/>
      <c r="AB84" s="1"/>
      <c r="AC84" s="1"/>
      <c r="AD84" s="1"/>
      <c r="AE84" s="1"/>
      <c r="AF84" s="1"/>
      <c r="AG84" s="1"/>
      <c r="AH84" s="1"/>
      <c r="AI84" s="1"/>
      <c r="AJ84" s="1"/>
      <c r="AK84" s="3"/>
      <c r="AL84" s="1"/>
      <c r="AM84" s="1"/>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row>
    <row r="85" spans="1:102" ht="20.25" customHeight="1" x14ac:dyDescent="0.25">
      <c r="A85" s="1"/>
      <c r="B85" s="1"/>
      <c r="C85" s="1"/>
      <c r="D85" s="1"/>
      <c r="E85" s="1"/>
      <c r="F85" s="1"/>
      <c r="G85" s="1"/>
      <c r="H85" s="2"/>
      <c r="I85" s="1"/>
      <c r="J85" s="1"/>
      <c r="K85" s="1"/>
      <c r="L85" s="1"/>
      <c r="M85" s="1"/>
      <c r="N85" s="1"/>
      <c r="O85" s="1"/>
      <c r="P85" s="1"/>
      <c r="Q85" s="1"/>
      <c r="R85" s="1"/>
      <c r="S85" s="1"/>
      <c r="T85" s="1"/>
      <c r="U85" s="1"/>
      <c r="V85" s="1"/>
      <c r="W85" s="1"/>
      <c r="X85" s="1"/>
      <c r="Y85" s="1"/>
      <c r="Z85" s="34"/>
      <c r="AA85" s="1"/>
      <c r="AB85" s="1"/>
      <c r="AC85" s="1"/>
      <c r="AD85" s="1"/>
      <c r="AE85" s="1"/>
      <c r="AF85" s="1"/>
      <c r="AG85" s="1"/>
      <c r="AH85" s="1"/>
      <c r="AI85" s="1"/>
      <c r="AJ85" s="1"/>
      <c r="AK85" s="3"/>
      <c r="AL85" s="1"/>
      <c r="AM85" s="1"/>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row>
    <row r="86" spans="1:102" ht="20.25" customHeight="1" x14ac:dyDescent="0.25">
      <c r="A86" s="1"/>
      <c r="B86" s="1"/>
      <c r="C86" s="1"/>
      <c r="D86" s="1"/>
      <c r="E86" s="1"/>
      <c r="F86" s="1"/>
      <c r="G86" s="1"/>
      <c r="H86" s="2"/>
      <c r="I86" s="1"/>
      <c r="J86" s="1"/>
      <c r="K86" s="1"/>
      <c r="L86" s="1"/>
      <c r="M86" s="1"/>
      <c r="N86" s="1"/>
      <c r="O86" s="1"/>
      <c r="P86" s="1"/>
      <c r="Q86" s="1"/>
      <c r="R86" s="1"/>
      <c r="S86" s="1"/>
      <c r="T86" s="1"/>
      <c r="U86" s="1"/>
      <c r="V86" s="1"/>
      <c r="W86" s="1"/>
      <c r="X86" s="1"/>
      <c r="Y86" s="1"/>
      <c r="Z86" s="34"/>
      <c r="AA86" s="1"/>
      <c r="AB86" s="1"/>
      <c r="AC86" s="1"/>
      <c r="AD86" s="1"/>
      <c r="AE86" s="1"/>
      <c r="AF86" s="1"/>
      <c r="AG86" s="1"/>
      <c r="AH86" s="1"/>
      <c r="AI86" s="1"/>
      <c r="AJ86" s="1"/>
      <c r="AK86" s="3"/>
      <c r="AL86" s="1"/>
      <c r="AM86" s="1"/>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row>
  </sheetData>
  <sheetProtection algorithmName="SHA-512" hashValue="Gh7XcjU6E1PmjD6w3BqcBND61Kd2yLHFvTTHWfEKtxL14onVyl8CiSEf8QCkcyLMPGPbzfB0/+qerCuNYNS2eA==" saltValue="jqPhi50ei2bQsFjjQzd5Og==" spinCount="100000" sheet="1" objects="1" scenarios="1"/>
  <mergeCells count="213">
    <mergeCell ref="G42:G44"/>
    <mergeCell ref="I42:I44"/>
    <mergeCell ref="Z40:Z41"/>
    <mergeCell ref="N45:N46"/>
    <mergeCell ref="Q45:Q46"/>
    <mergeCell ref="Q42:Q44"/>
    <mergeCell ref="R42:R44"/>
    <mergeCell ref="S47:S48"/>
    <mergeCell ref="A47:A48"/>
    <mergeCell ref="B47:B48"/>
    <mergeCell ref="F47:F48"/>
    <mergeCell ref="I47:I48"/>
    <mergeCell ref="J47:J48"/>
    <mergeCell ref="N47:N48"/>
    <mergeCell ref="Q47:Q48"/>
    <mergeCell ref="R47:R48"/>
    <mergeCell ref="S42:S44"/>
    <mergeCell ref="A45:A46"/>
    <mergeCell ref="B45:B46"/>
    <mergeCell ref="F45:F46"/>
    <mergeCell ref="G45:G46"/>
    <mergeCell ref="I45:I46"/>
    <mergeCell ref="J45:J46"/>
    <mergeCell ref="S45:S46"/>
    <mergeCell ref="A42:A44"/>
    <mergeCell ref="B42:B44"/>
    <mergeCell ref="F42:F44"/>
    <mergeCell ref="R45:R46"/>
    <mergeCell ref="N42:N44"/>
    <mergeCell ref="R37:R39"/>
    <mergeCell ref="S37:S39"/>
    <mergeCell ref="A40:A41"/>
    <mergeCell ref="B40:B41"/>
    <mergeCell ref="F40:F41"/>
    <mergeCell ref="G40:G41"/>
    <mergeCell ref="I40:I41"/>
    <mergeCell ref="J40:J41"/>
    <mergeCell ref="S40:S41"/>
    <mergeCell ref="K40:K41"/>
    <mergeCell ref="L40:L41"/>
    <mergeCell ref="M40:M41"/>
    <mergeCell ref="N40:N41"/>
    <mergeCell ref="Q40:Q41"/>
    <mergeCell ref="R40:R41"/>
    <mergeCell ref="J42:J44"/>
    <mergeCell ref="K42:K44"/>
    <mergeCell ref="L42:L44"/>
    <mergeCell ref="M42:M44"/>
    <mergeCell ref="K45:K46"/>
    <mergeCell ref="L45:L46"/>
    <mergeCell ref="M45:M46"/>
    <mergeCell ref="S34:S36"/>
    <mergeCell ref="A37:A39"/>
    <mergeCell ref="B37:B39"/>
    <mergeCell ref="F37:F39"/>
    <mergeCell ref="G37:G39"/>
    <mergeCell ref="I37:I39"/>
    <mergeCell ref="J37:J39"/>
    <mergeCell ref="K37:K39"/>
    <mergeCell ref="L37:L39"/>
    <mergeCell ref="M37:M39"/>
    <mergeCell ref="K34:K36"/>
    <mergeCell ref="L34:L36"/>
    <mergeCell ref="M34:M36"/>
    <mergeCell ref="N34:N36"/>
    <mergeCell ref="Q34:Q36"/>
    <mergeCell ref="R34:R36"/>
    <mergeCell ref="A34:A36"/>
    <mergeCell ref="B34:B36"/>
    <mergeCell ref="F34:F36"/>
    <mergeCell ref="G34:G36"/>
    <mergeCell ref="I34:I36"/>
    <mergeCell ref="J34:J36"/>
    <mergeCell ref="N37:N39"/>
    <mergeCell ref="Q37:Q39"/>
    <mergeCell ref="M31:M33"/>
    <mergeCell ref="N31:N33"/>
    <mergeCell ref="Q31:Q33"/>
    <mergeCell ref="R31:R33"/>
    <mergeCell ref="S31:S33"/>
    <mergeCell ref="Y28:Y29"/>
    <mergeCell ref="J31:J33"/>
    <mergeCell ref="K31:K33"/>
    <mergeCell ref="J28:J30"/>
    <mergeCell ref="K28:K30"/>
    <mergeCell ref="L28:L30"/>
    <mergeCell ref="M28:M30"/>
    <mergeCell ref="N28:N30"/>
    <mergeCell ref="Q28:Q30"/>
    <mergeCell ref="L31:L33"/>
    <mergeCell ref="Z28:Z29"/>
    <mergeCell ref="AA28:AA29"/>
    <mergeCell ref="T28:T29"/>
    <mergeCell ref="U28:U29"/>
    <mergeCell ref="V28:V29"/>
    <mergeCell ref="W28:W29"/>
    <mergeCell ref="R24:R27"/>
    <mergeCell ref="S24:S27"/>
    <mergeCell ref="AK26:AK27"/>
    <mergeCell ref="R28:R30"/>
    <mergeCell ref="S28:S30"/>
    <mergeCell ref="A28:A30"/>
    <mergeCell ref="B28:B30"/>
    <mergeCell ref="F28:F30"/>
    <mergeCell ref="G28:G30"/>
    <mergeCell ref="I28:I30"/>
    <mergeCell ref="A31:A33"/>
    <mergeCell ref="B31:B33"/>
    <mergeCell ref="F31:F33"/>
    <mergeCell ref="G31:G33"/>
    <mergeCell ref="I31:I33"/>
    <mergeCell ref="S21:S23"/>
    <mergeCell ref="A24:A27"/>
    <mergeCell ref="B24:B27"/>
    <mergeCell ref="F24:F27"/>
    <mergeCell ref="G24:G27"/>
    <mergeCell ref="I24:I27"/>
    <mergeCell ref="J24:J27"/>
    <mergeCell ref="K24:K27"/>
    <mergeCell ref="L24:L27"/>
    <mergeCell ref="M24:M27"/>
    <mergeCell ref="K21:K23"/>
    <mergeCell ref="L21:L23"/>
    <mergeCell ref="M21:M23"/>
    <mergeCell ref="N21:N23"/>
    <mergeCell ref="Q21:Q23"/>
    <mergeCell ref="R21:R23"/>
    <mergeCell ref="A21:A23"/>
    <mergeCell ref="B21:B23"/>
    <mergeCell ref="F21:F23"/>
    <mergeCell ref="G21:G23"/>
    <mergeCell ref="I21:I23"/>
    <mergeCell ref="J21:J23"/>
    <mergeCell ref="N24:N27"/>
    <mergeCell ref="Q24:Q27"/>
    <mergeCell ref="M18:M20"/>
    <mergeCell ref="N18:N20"/>
    <mergeCell ref="Q18:Q20"/>
    <mergeCell ref="R18:R20"/>
    <mergeCell ref="S18:S20"/>
    <mergeCell ref="H19:H20"/>
    <mergeCell ref="R16:R17"/>
    <mergeCell ref="S16:S17"/>
    <mergeCell ref="A18:A20"/>
    <mergeCell ref="B18:B20"/>
    <mergeCell ref="F18:F20"/>
    <mergeCell ref="G18:G20"/>
    <mergeCell ref="I18:I20"/>
    <mergeCell ref="J18:J20"/>
    <mergeCell ref="K18:K20"/>
    <mergeCell ref="L18:L20"/>
    <mergeCell ref="J16:J17"/>
    <mergeCell ref="K16:K17"/>
    <mergeCell ref="L16:L17"/>
    <mergeCell ref="M16:M17"/>
    <mergeCell ref="N16:N17"/>
    <mergeCell ref="Q16:Q17"/>
    <mergeCell ref="A16:A17"/>
    <mergeCell ref="B16:B17"/>
    <mergeCell ref="F16:F17"/>
    <mergeCell ref="G16:G17"/>
    <mergeCell ref="I16:I17"/>
    <mergeCell ref="Z14:Z15"/>
    <mergeCell ref="AA14:AA15"/>
    <mergeCell ref="AB14:AB15"/>
    <mergeCell ref="AC14:AC15"/>
    <mergeCell ref="I14:N14"/>
    <mergeCell ref="O14:O15"/>
    <mergeCell ref="P14:P15"/>
    <mergeCell ref="Q14:S14"/>
    <mergeCell ref="T14:X14"/>
    <mergeCell ref="Y14:Y15"/>
    <mergeCell ref="AC12:AF13"/>
    <mergeCell ref="AG12:AJ13"/>
    <mergeCell ref="AK12:AK15"/>
    <mergeCell ref="AL12:AL15"/>
    <mergeCell ref="AM12:AM15"/>
    <mergeCell ref="C13:D13"/>
    <mergeCell ref="E13:E15"/>
    <mergeCell ref="F13:F15"/>
    <mergeCell ref="G13:G15"/>
    <mergeCell ref="H13:H15"/>
    <mergeCell ref="AF14:AF15"/>
    <mergeCell ref="AG14:AG15"/>
    <mergeCell ref="AH14:AH15"/>
    <mergeCell ref="AI14:AI15"/>
    <mergeCell ref="AJ14:AJ15"/>
    <mergeCell ref="AD14:AD15"/>
    <mergeCell ref="AE14:AE15"/>
    <mergeCell ref="AA40:AA41"/>
    <mergeCell ref="AB40:AB41"/>
    <mergeCell ref="AB47:AB48"/>
    <mergeCell ref="Z47:Z48"/>
    <mergeCell ref="Y1:AK5"/>
    <mergeCell ref="E5:X5"/>
    <mergeCell ref="E6:AM6"/>
    <mergeCell ref="A7:D11"/>
    <mergeCell ref="E7:W8"/>
    <mergeCell ref="Y7:AB11"/>
    <mergeCell ref="E9:W9"/>
    <mergeCell ref="E10:R10"/>
    <mergeCell ref="S10:X10"/>
    <mergeCell ref="E11:R11"/>
    <mergeCell ref="S11:X11"/>
    <mergeCell ref="A12:A15"/>
    <mergeCell ref="B12:B15"/>
    <mergeCell ref="C12:H12"/>
    <mergeCell ref="I12:X12"/>
    <mergeCell ref="Y12:AB13"/>
    <mergeCell ref="I13:N13"/>
    <mergeCell ref="O13:X13"/>
    <mergeCell ref="C14:C15"/>
    <mergeCell ref="D14:D15"/>
  </mergeCells>
  <conditionalFormatting sqref="N16">
    <cfRule type="containsText" dxfId="95" priority="1" stopIfTrue="1" operator="containsText" text="BAJA">
      <formula>NOT(ISERROR(SEARCH(("BAJA"),(N16))))</formula>
    </cfRule>
  </conditionalFormatting>
  <conditionalFormatting sqref="N16">
    <cfRule type="containsText" dxfId="94" priority="2" stopIfTrue="1" operator="containsText" text="MODERADA">
      <formula>NOT(ISERROR(SEARCH(("MODERADA"),(N16))))</formula>
    </cfRule>
  </conditionalFormatting>
  <conditionalFormatting sqref="N16">
    <cfRule type="containsText" dxfId="93" priority="3" stopIfTrue="1" operator="containsText" text="ALTA">
      <formula>NOT(ISERROR(SEARCH(("ALTA"),(N16))))</formula>
    </cfRule>
  </conditionalFormatting>
  <conditionalFormatting sqref="N16">
    <cfRule type="containsText" dxfId="92" priority="4" stopIfTrue="1" operator="containsText" text="EXTREMA">
      <formula>NOT(ISERROR(SEARCH(("EXTREMA"),(N16))))</formula>
    </cfRule>
  </conditionalFormatting>
  <conditionalFormatting sqref="O18">
    <cfRule type="containsText" dxfId="91" priority="5" stopIfTrue="1" operator="containsText" text="BAJA">
      <formula>NOT(ISERROR(SEARCH(("BAJA"),(O18))))</formula>
    </cfRule>
  </conditionalFormatting>
  <conditionalFormatting sqref="O18">
    <cfRule type="containsText" dxfId="90" priority="6" stopIfTrue="1" operator="containsText" text="MODERADA">
      <formula>NOT(ISERROR(SEARCH(("MODERADA"),(O18))))</formula>
    </cfRule>
  </conditionalFormatting>
  <conditionalFormatting sqref="O18">
    <cfRule type="containsText" dxfId="89" priority="7" stopIfTrue="1" operator="containsText" text="ALTA">
      <formula>NOT(ISERROR(SEARCH(("ALTA"),(O18))))</formula>
    </cfRule>
  </conditionalFormatting>
  <conditionalFormatting sqref="O18">
    <cfRule type="containsText" dxfId="88" priority="8" stopIfTrue="1" operator="containsText" text="EXTREMA">
      <formula>NOT(ISERROR(SEARCH(("EXTREMA"),(O18))))</formula>
    </cfRule>
  </conditionalFormatting>
  <conditionalFormatting sqref="O28">
    <cfRule type="containsText" dxfId="87" priority="9" stopIfTrue="1" operator="containsText" text="BAJA">
      <formula>NOT(ISERROR(SEARCH(("BAJA"),(O28))))</formula>
    </cfRule>
  </conditionalFormatting>
  <conditionalFormatting sqref="O28">
    <cfRule type="containsText" dxfId="86" priority="10" stopIfTrue="1" operator="containsText" text="MODERADA">
      <formula>NOT(ISERROR(SEARCH(("MODERADA"),(O28))))</formula>
    </cfRule>
  </conditionalFormatting>
  <conditionalFormatting sqref="O28">
    <cfRule type="containsText" dxfId="85" priority="11" stopIfTrue="1" operator="containsText" text="ALTA">
      <formula>NOT(ISERROR(SEARCH(("ALTA"),(O28))))</formula>
    </cfRule>
  </conditionalFormatting>
  <conditionalFormatting sqref="O28">
    <cfRule type="containsText" dxfId="84" priority="12" stopIfTrue="1" operator="containsText" text="EXTREMA">
      <formula>NOT(ISERROR(SEARCH(("EXTREMA"),(O28))))</formula>
    </cfRule>
  </conditionalFormatting>
  <conditionalFormatting sqref="O16">
    <cfRule type="containsText" dxfId="83" priority="13" stopIfTrue="1" operator="containsText" text="BAJA">
      <formula>NOT(ISERROR(SEARCH(("BAJA"),(O16))))</formula>
    </cfRule>
  </conditionalFormatting>
  <conditionalFormatting sqref="O16">
    <cfRule type="containsText" dxfId="82" priority="14" stopIfTrue="1" operator="containsText" text="MODERADA">
      <formula>NOT(ISERROR(SEARCH(("MODERADA"),(O16))))</formula>
    </cfRule>
  </conditionalFormatting>
  <conditionalFormatting sqref="O16">
    <cfRule type="containsText" dxfId="81" priority="15" stopIfTrue="1" operator="containsText" text="ALTA">
      <formula>NOT(ISERROR(SEARCH(("ALTA"),(O16))))</formula>
    </cfRule>
  </conditionalFormatting>
  <conditionalFormatting sqref="O16">
    <cfRule type="containsText" dxfId="80" priority="16" stopIfTrue="1" operator="containsText" text="EXTREMA">
      <formula>NOT(ISERROR(SEARCH(("EXTREMA"),(O16))))</formula>
    </cfRule>
  </conditionalFormatting>
  <conditionalFormatting sqref="AP7:AP10">
    <cfRule type="containsText" dxfId="79" priority="17" operator="containsText" text=" EXTREMA">
      <formula>NOT(ISERROR(SEARCH((" EXTREMA"),(AP7))))</formula>
    </cfRule>
  </conditionalFormatting>
  <conditionalFormatting sqref="AP7:AP10">
    <cfRule type="containsText" dxfId="78" priority="18" operator="containsText" text=" EXTREMA">
      <formula>NOT(ISERROR(SEARCH((" EXTREMA"),(AP7))))</formula>
    </cfRule>
  </conditionalFormatting>
  <conditionalFormatting sqref="AT7:AT10">
    <cfRule type="containsText" dxfId="77" priority="19" operator="containsText" text=" EXTREMA">
      <formula>NOT(ISERROR(SEARCH((" EXTREMA"),(AT7))))</formula>
    </cfRule>
  </conditionalFormatting>
  <conditionalFormatting sqref="AT7:AT10">
    <cfRule type="containsText" dxfId="76" priority="20" operator="containsText" text=" EXTREMA">
      <formula>NOT(ISERROR(SEARCH((" EXTREMA"),(AT7))))</formula>
    </cfRule>
  </conditionalFormatting>
  <conditionalFormatting sqref="S16:S30 S45:S48 S40:S41">
    <cfRule type="expression" dxfId="75" priority="21">
      <formula>$S16="EXTREMA"</formula>
    </cfRule>
  </conditionalFormatting>
  <conditionalFormatting sqref="S16:S30 S45:S48 S40:S41">
    <cfRule type="expression" dxfId="74" priority="22">
      <formula>$S16="ALTA"</formula>
    </cfRule>
  </conditionalFormatting>
  <conditionalFormatting sqref="S16:S30 S45:S48 S40:S41">
    <cfRule type="expression" dxfId="73" priority="23">
      <formula>$S16="MODERADA"</formula>
    </cfRule>
  </conditionalFormatting>
  <conditionalFormatting sqref="S16:S30 S45:S48 S40:S41">
    <cfRule type="expression" dxfId="72" priority="24">
      <formula>$S16="BAJA"</formula>
    </cfRule>
  </conditionalFormatting>
  <conditionalFormatting sqref="N18 N21 N24 N28">
    <cfRule type="containsText" dxfId="71" priority="25" stopIfTrue="1" operator="containsText" text="BAJA">
      <formula>NOT(ISERROR(SEARCH(("BAJA"),(N18))))</formula>
    </cfRule>
  </conditionalFormatting>
  <conditionalFormatting sqref="N18 N21 N24 N28">
    <cfRule type="containsText" dxfId="70" priority="26" stopIfTrue="1" operator="containsText" text="MODERADA">
      <formula>NOT(ISERROR(SEARCH(("MODERADA"),(N18))))</formula>
    </cfRule>
  </conditionalFormatting>
  <conditionalFormatting sqref="N18 N21 N24 N28">
    <cfRule type="containsText" dxfId="69" priority="27" stopIfTrue="1" operator="containsText" text="ALTA">
      <formula>NOT(ISERROR(SEARCH(("ALTA"),(N18))))</formula>
    </cfRule>
  </conditionalFormatting>
  <conditionalFormatting sqref="N18 N21 N24 N28">
    <cfRule type="containsText" dxfId="68" priority="28" stopIfTrue="1" operator="containsText" text="EXTREMA">
      <formula>NOT(ISERROR(SEARCH(("EXTREMA"),(N18))))</formula>
    </cfRule>
  </conditionalFormatting>
  <conditionalFormatting sqref="O26">
    <cfRule type="containsText" dxfId="67" priority="29" stopIfTrue="1" operator="containsText" text="BAJA">
      <formula>NOT(ISERROR(SEARCH(("BAJA"),(O26))))</formula>
    </cfRule>
  </conditionalFormatting>
  <conditionalFormatting sqref="O26">
    <cfRule type="containsText" dxfId="66" priority="30" stopIfTrue="1" operator="containsText" text="MODERADA">
      <formula>NOT(ISERROR(SEARCH(("MODERADA"),(O26))))</formula>
    </cfRule>
  </conditionalFormatting>
  <conditionalFormatting sqref="O26">
    <cfRule type="containsText" dxfId="65" priority="31" stopIfTrue="1" operator="containsText" text="ALTA">
      <formula>NOT(ISERROR(SEARCH(("ALTA"),(O26))))</formula>
    </cfRule>
  </conditionalFormatting>
  <conditionalFormatting sqref="O26">
    <cfRule type="containsText" dxfId="64" priority="32" stopIfTrue="1" operator="containsText" text="EXTREMA">
      <formula>NOT(ISERROR(SEARCH(("EXTREMA"),(O26))))</formula>
    </cfRule>
  </conditionalFormatting>
  <conditionalFormatting sqref="O31">
    <cfRule type="containsText" dxfId="63" priority="33" stopIfTrue="1" operator="containsText" text="BAJA">
      <formula>NOT(ISERROR(SEARCH(("BAJA"),(O31))))</formula>
    </cfRule>
  </conditionalFormatting>
  <conditionalFormatting sqref="O31">
    <cfRule type="containsText" dxfId="62" priority="34" stopIfTrue="1" operator="containsText" text="MODERADA">
      <formula>NOT(ISERROR(SEARCH(("MODERADA"),(O31))))</formula>
    </cfRule>
  </conditionalFormatting>
  <conditionalFormatting sqref="O31">
    <cfRule type="containsText" dxfId="61" priority="35" stopIfTrue="1" operator="containsText" text="ALTA">
      <formula>NOT(ISERROR(SEARCH(("ALTA"),(O31))))</formula>
    </cfRule>
  </conditionalFormatting>
  <conditionalFormatting sqref="O31">
    <cfRule type="containsText" dxfId="60" priority="36" stopIfTrue="1" operator="containsText" text="EXTREMA">
      <formula>NOT(ISERROR(SEARCH(("EXTREMA"),(O31))))</formula>
    </cfRule>
  </conditionalFormatting>
  <conditionalFormatting sqref="S31:S33">
    <cfRule type="expression" dxfId="59" priority="37">
      <formula>$S31="EXTREMA"</formula>
    </cfRule>
  </conditionalFormatting>
  <conditionalFormatting sqref="S31:S33">
    <cfRule type="expression" dxfId="58" priority="38">
      <formula>$S31="ALTA"</formula>
    </cfRule>
  </conditionalFormatting>
  <conditionalFormatting sqref="S31:S33">
    <cfRule type="expression" dxfId="57" priority="39">
      <formula>$S31="MODERADA"</formula>
    </cfRule>
  </conditionalFormatting>
  <conditionalFormatting sqref="S31:S33">
    <cfRule type="expression" dxfId="56" priority="40">
      <formula>$S31="BAJA"</formula>
    </cfRule>
  </conditionalFormatting>
  <conditionalFormatting sqref="N31">
    <cfRule type="containsText" dxfId="55" priority="41" stopIfTrue="1" operator="containsText" text="BAJA">
      <formula>NOT(ISERROR(SEARCH(("BAJA"),(N31))))</formula>
    </cfRule>
  </conditionalFormatting>
  <conditionalFormatting sqref="N31">
    <cfRule type="containsText" dxfId="54" priority="42" stopIfTrue="1" operator="containsText" text="MODERADA">
      <formula>NOT(ISERROR(SEARCH(("MODERADA"),(N31))))</formula>
    </cfRule>
  </conditionalFormatting>
  <conditionalFormatting sqref="N31">
    <cfRule type="containsText" dxfId="53" priority="43" stopIfTrue="1" operator="containsText" text="ALTA">
      <formula>NOT(ISERROR(SEARCH(("ALTA"),(N31))))</formula>
    </cfRule>
  </conditionalFormatting>
  <conditionalFormatting sqref="N31">
    <cfRule type="containsText" dxfId="52" priority="44" stopIfTrue="1" operator="containsText" text="EXTREMA">
      <formula>NOT(ISERROR(SEARCH(("EXTREMA"),(N31))))</formula>
    </cfRule>
  </conditionalFormatting>
  <conditionalFormatting sqref="S34:S36">
    <cfRule type="expression" dxfId="51" priority="45">
      <formula>$S34="EXTREMA"</formula>
    </cfRule>
  </conditionalFormatting>
  <conditionalFormatting sqref="S34:S36">
    <cfRule type="expression" dxfId="50" priority="46">
      <formula>$S34="ALTA"</formula>
    </cfRule>
  </conditionalFormatting>
  <conditionalFormatting sqref="S34:S36">
    <cfRule type="expression" dxfId="49" priority="47">
      <formula>$S34="MODERADA"</formula>
    </cfRule>
  </conditionalFormatting>
  <conditionalFormatting sqref="S34:S36">
    <cfRule type="expression" dxfId="48" priority="48">
      <formula>$S34="BAJA"</formula>
    </cfRule>
  </conditionalFormatting>
  <conditionalFormatting sqref="N34">
    <cfRule type="containsText" dxfId="47" priority="49" stopIfTrue="1" operator="containsText" text="BAJA">
      <formula>NOT(ISERROR(SEARCH(("BAJA"),(N34))))</formula>
    </cfRule>
  </conditionalFormatting>
  <conditionalFormatting sqref="N34">
    <cfRule type="containsText" dxfId="46" priority="50" stopIfTrue="1" operator="containsText" text="MODERADA">
      <formula>NOT(ISERROR(SEARCH(("MODERADA"),(N34))))</formula>
    </cfRule>
  </conditionalFormatting>
  <conditionalFormatting sqref="N34">
    <cfRule type="containsText" dxfId="45" priority="51" stopIfTrue="1" operator="containsText" text="ALTA">
      <formula>NOT(ISERROR(SEARCH(("ALTA"),(N34))))</formula>
    </cfRule>
  </conditionalFormatting>
  <conditionalFormatting sqref="N34">
    <cfRule type="containsText" dxfId="44" priority="52" stopIfTrue="1" operator="containsText" text="EXTREMA">
      <formula>NOT(ISERROR(SEARCH(("EXTREMA"),(N34))))</formula>
    </cfRule>
  </conditionalFormatting>
  <conditionalFormatting sqref="S37:S39">
    <cfRule type="expression" dxfId="43" priority="53">
      <formula>$S37="EXTREMA"</formula>
    </cfRule>
  </conditionalFormatting>
  <conditionalFormatting sqref="S37:S39">
    <cfRule type="expression" dxfId="42" priority="54">
      <formula>$S37="ALTA"</formula>
    </cfRule>
  </conditionalFormatting>
  <conditionalFormatting sqref="S37:S39">
    <cfRule type="expression" dxfId="41" priority="55">
      <formula>$S37="MODERADA"</formula>
    </cfRule>
  </conditionalFormatting>
  <conditionalFormatting sqref="S37:S39">
    <cfRule type="expression" dxfId="40" priority="56">
      <formula>$S37="BAJA"</formula>
    </cfRule>
  </conditionalFormatting>
  <conditionalFormatting sqref="N37">
    <cfRule type="containsText" dxfId="39" priority="57" stopIfTrue="1" operator="containsText" text="BAJA">
      <formula>NOT(ISERROR(SEARCH(("BAJA"),(N37))))</formula>
    </cfRule>
  </conditionalFormatting>
  <conditionalFormatting sqref="N37">
    <cfRule type="containsText" dxfId="38" priority="58" stopIfTrue="1" operator="containsText" text="MODERADA">
      <formula>NOT(ISERROR(SEARCH(("MODERADA"),(N37))))</formula>
    </cfRule>
  </conditionalFormatting>
  <conditionalFormatting sqref="N37">
    <cfRule type="containsText" dxfId="37" priority="59" stopIfTrue="1" operator="containsText" text="ALTA">
      <formula>NOT(ISERROR(SEARCH(("ALTA"),(N37))))</formula>
    </cfRule>
  </conditionalFormatting>
  <conditionalFormatting sqref="N37">
    <cfRule type="containsText" dxfId="36" priority="60" stopIfTrue="1" operator="containsText" text="EXTREMA">
      <formula>NOT(ISERROR(SEARCH(("EXTREMA"),(N37))))</formula>
    </cfRule>
  </conditionalFormatting>
  <conditionalFormatting sqref="O40">
    <cfRule type="containsText" dxfId="35" priority="61" stopIfTrue="1" operator="containsText" text="BAJA">
      <formula>NOT(ISERROR(SEARCH(("BAJA"),(O40))))</formula>
    </cfRule>
  </conditionalFormatting>
  <conditionalFormatting sqref="O40">
    <cfRule type="containsText" dxfId="34" priority="62" stopIfTrue="1" operator="containsText" text="MODERADA">
      <formula>NOT(ISERROR(SEARCH(("MODERADA"),(O40))))</formula>
    </cfRule>
  </conditionalFormatting>
  <conditionalFormatting sqref="O40">
    <cfRule type="containsText" dxfId="33" priority="63" stopIfTrue="1" operator="containsText" text="ALTA">
      <formula>NOT(ISERROR(SEARCH(("ALTA"),(O40))))</formula>
    </cfRule>
  </conditionalFormatting>
  <conditionalFormatting sqref="O40">
    <cfRule type="containsText" dxfId="32" priority="64" stopIfTrue="1" operator="containsText" text="EXTREMA">
      <formula>NOT(ISERROR(SEARCH(("EXTREMA"),(O40))))</formula>
    </cfRule>
  </conditionalFormatting>
  <conditionalFormatting sqref="N40">
    <cfRule type="containsText" dxfId="31" priority="69" stopIfTrue="1" operator="containsText" text="BAJA">
      <formula>NOT(ISERROR(SEARCH(("BAJA"),(N40))))</formula>
    </cfRule>
  </conditionalFormatting>
  <conditionalFormatting sqref="N40">
    <cfRule type="containsText" dxfId="30" priority="70" stopIfTrue="1" operator="containsText" text="MODERADA">
      <formula>NOT(ISERROR(SEARCH(("MODERADA"),(N40))))</formula>
    </cfRule>
  </conditionalFormatting>
  <conditionalFormatting sqref="N40">
    <cfRule type="containsText" dxfId="29" priority="71" stopIfTrue="1" operator="containsText" text="ALTA">
      <formula>NOT(ISERROR(SEARCH(("ALTA"),(N40))))</formula>
    </cfRule>
  </conditionalFormatting>
  <conditionalFormatting sqref="N40">
    <cfRule type="containsText" dxfId="28" priority="72" stopIfTrue="1" operator="containsText" text="EXTREMA">
      <formula>NOT(ISERROR(SEARCH(("EXTREMA"),(N40))))</formula>
    </cfRule>
  </conditionalFormatting>
  <conditionalFormatting sqref="O42">
    <cfRule type="containsText" dxfId="27" priority="73" stopIfTrue="1" operator="containsText" text="BAJA">
      <formula>NOT(ISERROR(SEARCH(("BAJA"),(O42))))</formula>
    </cfRule>
  </conditionalFormatting>
  <conditionalFormatting sqref="O42">
    <cfRule type="containsText" dxfId="26" priority="74" stopIfTrue="1" operator="containsText" text="MODERADA">
      <formula>NOT(ISERROR(SEARCH(("MODERADA"),(O42))))</formula>
    </cfRule>
  </conditionalFormatting>
  <conditionalFormatting sqref="O42">
    <cfRule type="containsText" dxfId="25" priority="75" stopIfTrue="1" operator="containsText" text="ALTA">
      <formula>NOT(ISERROR(SEARCH(("ALTA"),(O42))))</formula>
    </cfRule>
  </conditionalFormatting>
  <conditionalFormatting sqref="O42">
    <cfRule type="containsText" dxfId="24" priority="76" stopIfTrue="1" operator="containsText" text="EXTREMA">
      <formula>NOT(ISERROR(SEARCH(("EXTREMA"),(O42))))</formula>
    </cfRule>
  </conditionalFormatting>
  <conditionalFormatting sqref="S42:S44">
    <cfRule type="expression" dxfId="23" priority="77">
      <formula>$S42="EXTREMA"</formula>
    </cfRule>
  </conditionalFormatting>
  <conditionalFormatting sqref="S42:S44">
    <cfRule type="expression" dxfId="22" priority="78">
      <formula>$S42="ALTA"</formula>
    </cfRule>
  </conditionalFormatting>
  <conditionalFormatting sqref="S42:S44">
    <cfRule type="expression" dxfId="21" priority="79">
      <formula>$S42="MODERADA"</formula>
    </cfRule>
  </conditionalFormatting>
  <conditionalFormatting sqref="S42:S44">
    <cfRule type="expression" dxfId="20" priority="80">
      <formula>$S42="BAJA"</formula>
    </cfRule>
  </conditionalFormatting>
  <conditionalFormatting sqref="N42">
    <cfRule type="containsText" dxfId="19" priority="81" stopIfTrue="1" operator="containsText" text="BAJA">
      <formula>NOT(ISERROR(SEARCH(("BAJA"),(N42))))</formula>
    </cfRule>
  </conditionalFormatting>
  <conditionalFormatting sqref="N42">
    <cfRule type="containsText" dxfId="18" priority="82" stopIfTrue="1" operator="containsText" text="MODERADA">
      <formula>NOT(ISERROR(SEARCH(("MODERADA"),(N42))))</formula>
    </cfRule>
  </conditionalFormatting>
  <conditionalFormatting sqref="N42">
    <cfRule type="containsText" dxfId="17" priority="83" stopIfTrue="1" operator="containsText" text="ALTA">
      <formula>NOT(ISERROR(SEARCH(("ALTA"),(N42))))</formula>
    </cfRule>
  </conditionalFormatting>
  <conditionalFormatting sqref="N42">
    <cfRule type="containsText" dxfId="16" priority="84" stopIfTrue="1" operator="containsText" text="EXTREMA">
      <formula>NOT(ISERROR(SEARCH(("EXTREMA"),(N42))))</formula>
    </cfRule>
  </conditionalFormatting>
  <conditionalFormatting sqref="O45">
    <cfRule type="containsText" dxfId="15" priority="85" stopIfTrue="1" operator="containsText" text="BAJA">
      <formula>NOT(ISERROR(SEARCH(("BAJA"),(O45))))</formula>
    </cfRule>
  </conditionalFormatting>
  <conditionalFormatting sqref="O45">
    <cfRule type="containsText" dxfId="14" priority="86" stopIfTrue="1" operator="containsText" text="MODERADA">
      <formula>NOT(ISERROR(SEARCH(("MODERADA"),(O45))))</formula>
    </cfRule>
  </conditionalFormatting>
  <conditionalFormatting sqref="O45">
    <cfRule type="containsText" dxfId="13" priority="87" stopIfTrue="1" operator="containsText" text="ALTA">
      <formula>NOT(ISERROR(SEARCH(("ALTA"),(O45))))</formula>
    </cfRule>
  </conditionalFormatting>
  <conditionalFormatting sqref="O45">
    <cfRule type="containsText" dxfId="12" priority="88" stopIfTrue="1" operator="containsText" text="EXTREMA">
      <formula>NOT(ISERROR(SEARCH(("EXTREMA"),(O45))))</formula>
    </cfRule>
  </conditionalFormatting>
  <conditionalFormatting sqref="N45 N47">
    <cfRule type="containsText" dxfId="11" priority="93" stopIfTrue="1" operator="containsText" text="BAJA">
      <formula>NOT(ISERROR(SEARCH(("BAJA"),(N45))))</formula>
    </cfRule>
  </conditionalFormatting>
  <conditionalFormatting sqref="N45 N47">
    <cfRule type="containsText" dxfId="10" priority="94" stopIfTrue="1" operator="containsText" text="MODERADA">
      <formula>NOT(ISERROR(SEARCH(("MODERADA"),(N45))))</formula>
    </cfRule>
  </conditionalFormatting>
  <conditionalFormatting sqref="N45 N47">
    <cfRule type="containsText" dxfId="9" priority="95" stopIfTrue="1" operator="containsText" text="ALTA">
      <formula>NOT(ISERROR(SEARCH(("ALTA"),(N45))))</formula>
    </cfRule>
  </conditionalFormatting>
  <conditionalFormatting sqref="N45 N47">
    <cfRule type="containsText" dxfId="8" priority="96" stopIfTrue="1" operator="containsText" text="EXTREMA">
      <formula>NOT(ISERROR(SEARCH(("EXTREMA"),(N45))))</formula>
    </cfRule>
  </conditionalFormatting>
  <conditionalFormatting sqref="O34">
    <cfRule type="containsText" dxfId="7" priority="133" stopIfTrue="1" operator="containsText" text="BAJA">
      <formula>NOT(ISERROR(SEARCH(("BAJA"),(O34))))</formula>
    </cfRule>
  </conditionalFormatting>
  <conditionalFormatting sqref="O34">
    <cfRule type="containsText" dxfId="6" priority="134" stopIfTrue="1" operator="containsText" text="MODERADA">
      <formula>NOT(ISERROR(SEARCH(("MODERADA"),(O34))))</formula>
    </cfRule>
  </conditionalFormatting>
  <conditionalFormatting sqref="O34">
    <cfRule type="containsText" dxfId="5" priority="135" stopIfTrue="1" operator="containsText" text="ALTA">
      <formula>NOT(ISERROR(SEARCH(("ALTA"),(O34))))</formula>
    </cfRule>
  </conditionalFormatting>
  <conditionalFormatting sqref="O34">
    <cfRule type="containsText" dxfId="4" priority="136" stopIfTrue="1" operator="containsText" text="EXTREMA">
      <formula>NOT(ISERROR(SEARCH(("EXTREMA"),(O34))))</formula>
    </cfRule>
  </conditionalFormatting>
  <conditionalFormatting sqref="O37">
    <cfRule type="containsText" dxfId="3" priority="137" stopIfTrue="1" operator="containsText" text="BAJA">
      <formula>NOT(ISERROR(SEARCH(("BAJA"),(O37))))</formula>
    </cfRule>
  </conditionalFormatting>
  <conditionalFormatting sqref="O37">
    <cfRule type="containsText" dxfId="2" priority="138" stopIfTrue="1" operator="containsText" text="MODERADA">
      <formula>NOT(ISERROR(SEARCH(("MODERADA"),(O37))))</formula>
    </cfRule>
  </conditionalFormatting>
  <conditionalFormatting sqref="O37">
    <cfRule type="containsText" dxfId="1" priority="139" stopIfTrue="1" operator="containsText" text="ALTA">
      <formula>NOT(ISERROR(SEARCH(("ALTA"),(O37))))</formula>
    </cfRule>
  </conditionalFormatting>
  <conditionalFormatting sqref="O37">
    <cfRule type="containsText" dxfId="0" priority="140" stopIfTrue="1" operator="containsText" text="EXTREMA">
      <formula>NOT(ISERROR(SEARCH(("EXTREMA"),(O37))))</formula>
    </cfRule>
  </conditionalFormatting>
  <dataValidations count="10">
    <dataValidation type="list" allowBlank="1" showErrorMessage="1" sqref="J16 R16 J18 R18 J21 R21 J24 R24 J28 R28 J31 R31 J34 R34 J37 R37 J40 R40 J42 R42 J45 R45 J47 R47" xr:uid="{00000000-0002-0000-0000-000000000000}">
      <formula1>$J$2:$J$4</formula1>
    </dataValidation>
    <dataValidation type="list" allowBlank="1" showErrorMessage="1" sqref="S16 S18 S21 S24 S28 S31 S34 S37 S40 S42 S45 S47" xr:uid="{00000000-0002-0000-0000-000001000000}">
      <formula1>$AP$7:$AP$10</formula1>
    </dataValidation>
    <dataValidation type="list" allowBlank="1" showErrorMessage="1" sqref="G16 G47:G48 G45 G42 G40 G37 G34 G31 G28 G24 G21 G18" xr:uid="{00000000-0002-0000-0000-000002000000}">
      <formula1>$CD$7:$CD$10</formula1>
    </dataValidation>
    <dataValidation type="list" allowBlank="1" showErrorMessage="1" sqref="I16 Q16 I18 Q18 I21 Q21 I24 Q24 I28 Q28 I31 Q31 I34 Q34 I37 Q37 I40 Q40 I42 Q42 I45 Q45 I47 Q47" xr:uid="{00000000-0002-0000-0000-000003000000}">
      <formula1>$BB$6:$BB$10</formula1>
    </dataValidation>
    <dataValidation type="list" allowBlank="1" showErrorMessage="1" sqref="AO17" xr:uid="{00000000-0002-0000-0000-000004000000}">
      <formula1>$AP$7:$AP$9</formula1>
    </dataValidation>
    <dataValidation type="list" allowBlank="1" showErrorMessage="1" sqref="BN7 AR6:AR10 N16 N18 N21 N24 N28 N31 N34 N37 N40 N42 N45 N47" xr:uid="{00000000-0002-0000-0000-000005000000}">
      <formula1>$AR$7:$AR$10</formula1>
    </dataValidation>
    <dataValidation type="list" allowBlank="1" showErrorMessage="1" sqref="I1:M1" xr:uid="{00000000-0002-0000-0000-000006000000}">
      <formula1>#REF!</formula1>
    </dataValidation>
    <dataValidation type="list" allowBlank="1" showErrorMessage="1" sqref="P16:P48" xr:uid="{00000000-0002-0000-0000-000007000000}">
      <formula1>$AR$19:$AR$20</formula1>
    </dataValidation>
    <dataValidation type="list" allowBlank="1" showErrorMessage="1" sqref="D16:D48" xr:uid="{00000000-0002-0000-0000-000008000000}">
      <formula1>$AT$16:$AT$17</formula1>
    </dataValidation>
    <dataValidation type="list" allowBlank="1" showErrorMessage="1" sqref="C16:C48" xr:uid="{00000000-0002-0000-0000-000009000000}">
      <formula1>$AX$16:$AX$18</formula1>
    </dataValidation>
  </dataValidations>
  <hyperlinks>
    <hyperlink ref="I15" location="DETERMINACIÓN DE LA PROBABILIDA!A1" display="PROBABILIDAD" xr:uid="{00000000-0004-0000-0000-000000000000}"/>
    <hyperlink ref="J15" location="DETERMINACIÓN DEL IMPACTO!A1" display="IMPACTO" xr:uid="{00000000-0004-0000-0000-000001000000}"/>
    <hyperlink ref="Q15" location="EVALUACIÓN DE LOS CONTROLES  !A1" display="PROBABILIDAD" xr:uid="{00000000-0004-0000-0000-000002000000}"/>
    <hyperlink ref="R15" location="EVALUACIÓN DE LOS CONTROLES  !A1" display="IMPACTO" xr:uid="{00000000-0004-0000-0000-000003000000}"/>
  </hyperlink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RIESGOS CORRUPCION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Castro</dc:creator>
  <cp:lastModifiedBy>Ruth Yanina Bermudez R</cp:lastModifiedBy>
  <cp:lastPrinted>2020-01-09T17:26:46Z</cp:lastPrinted>
  <dcterms:created xsi:type="dcterms:W3CDTF">2020-01-09T17:22:55Z</dcterms:created>
  <dcterms:modified xsi:type="dcterms:W3CDTF">2020-01-15T21:31:48Z</dcterms:modified>
</cp:coreProperties>
</file>