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codeName="ThisWorkbook" defaultThemeVersion="124226"/>
  <mc:AlternateContent xmlns:mc="http://schemas.openxmlformats.org/markup-compatibility/2006">
    <mc:Choice Requires="x15">
      <x15ac:absPath xmlns:x15ac="http://schemas.microsoft.com/office/spreadsheetml/2010/11/ac" url="C:\Users\Mónica Garzon\Desktop\"/>
    </mc:Choice>
  </mc:AlternateContent>
  <xr:revisionPtr revIDLastSave="0" documentId="8_{BB1AC140-8D85-4417-B112-C140D3A6D602}" xr6:coauthVersionLast="40" xr6:coauthVersionMax="40" xr10:uidLastSave="{00000000-0000-0000-0000-000000000000}"/>
  <bookViews>
    <workbookView xWindow="0" yWindow="0" windowWidth="20490" windowHeight="8340" tabRatio="677" xr2:uid="{00000000-000D-0000-FFFF-FFFF00000000}"/>
  </bookViews>
  <sheets>
    <sheet name="MAPA DE RIESGOS " sheetId="20" r:id="rId1"/>
    <sheet name="DEFINICIÓN RIESGOS CORRUPCIÓN" sheetId="26" r:id="rId2"/>
    <sheet name="DETERMINACIÓN DE LA PROBABILIDA" sheetId="9" r:id="rId3"/>
    <sheet name="DETERMINACIÓN DEL IMPACTO" sheetId="22" r:id="rId4"/>
    <sheet name="MATRIZ CALIFICACIÓN" sheetId="4" r:id="rId5"/>
    <sheet name="OPCIONES DE MANEJO DEL RIESGO" sheetId="7" r:id="rId6"/>
    <sheet name="EVALUACIÓN DE LOS CONTROLES  " sheetId="24" r:id="rId7"/>
  </sheets>
  <externalReferences>
    <externalReference r:id="rId8"/>
    <externalReference r:id="rId9"/>
    <externalReference r:id="rId10"/>
    <externalReference r:id="rId11"/>
  </externalReferences>
  <definedNames>
    <definedName name="_xlnm.Print_Area" localSheetId="0">'MAPA DE RIESGOS '!$A$1:$DM$35</definedName>
    <definedName name="_xlnm.Print_Area" localSheetId="4">'MATRIZ CALIFICACIÓN'!$B$1:$H$113</definedName>
    <definedName name="BAJA">'MAPA DE RIESGOS '!#REF!</definedName>
    <definedName name="MODERADO__5">'MAPA DE RIESGOS '!#REF!</definedName>
    <definedName name="PROBABILIDAD" localSheetId="2">'MATRIZ CALIFICACIÓN'!$B$10:$B$14</definedName>
    <definedName name="RARA_VEZ__1">'MAPA DE RIESGOS '!#REF!</definedName>
  </definedNames>
  <calcPr calcId="191029"/>
</workbook>
</file>

<file path=xl/calcChain.xml><?xml version="1.0" encoding="utf-8"?>
<calcChain xmlns="http://schemas.openxmlformats.org/spreadsheetml/2006/main">
  <c r="I12" i="20" l="1"/>
  <c r="J12" i="20"/>
  <c r="I15" i="20"/>
  <c r="J15" i="20"/>
  <c r="I20" i="20"/>
  <c r="J20" i="20"/>
  <c r="K15" i="20" l="1"/>
  <c r="L15" i="20" s="1"/>
  <c r="K12" i="20"/>
  <c r="L12" i="20" s="1"/>
  <c r="K20" i="20"/>
  <c r="L20" i="20" s="1"/>
  <c r="J25" i="20"/>
  <c r="I25" i="20"/>
  <c r="K25" i="20" l="1"/>
  <c r="L25" i="20" s="1"/>
  <c r="J30" i="20" l="1"/>
  <c r="I30" i="20"/>
  <c r="K30" i="20" l="1"/>
  <c r="L30"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Blanca Ofir Murillo Solarte</author>
    <author>Jaime Daniel Arias Guarin</author>
    <author>Viviana Poveda</author>
  </authors>
  <commentList>
    <comment ref="D7" authorId="0" shapeId="0" xr:uid="{00000000-0006-0000-0000-000001000000}">
      <text>
        <r>
          <rPr>
            <sz val="9"/>
            <color indexed="81"/>
            <rFont val="Tahoma"/>
            <family val="2"/>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8" authorId="1" shapeId="0" xr:uid="{00000000-0006-0000-0000-000002000000}">
      <text>
        <r>
          <rPr>
            <sz val="14"/>
            <color indexed="81"/>
            <rFont val="Arial"/>
            <family val="2"/>
          </rPr>
          <t>El consecutivo se utiliza para identificar cada uno de los riesgos, empezando por uno (1)</t>
        </r>
        <r>
          <rPr>
            <sz val="10"/>
            <color indexed="81"/>
            <rFont val="Arial"/>
            <family val="2"/>
          </rPr>
          <t>.</t>
        </r>
        <r>
          <rPr>
            <sz val="9"/>
            <color indexed="81"/>
            <rFont val="Tahoma"/>
            <family val="2"/>
          </rPr>
          <t xml:space="preserve">
</t>
        </r>
      </text>
    </comment>
    <comment ref="B8" authorId="1" shapeId="0" xr:uid="{00000000-0006-0000-0000-000003000000}">
      <text>
        <r>
          <rPr>
            <sz val="14"/>
            <color indexed="81"/>
            <rFont val="Arial"/>
            <family val="2"/>
          </rPr>
          <t xml:space="preserve">Tiene como principal objetivo conocer las fuentes de los riesgos, sus causas y sus consecuencias.
</t>
        </r>
        <r>
          <rPr>
            <sz val="14"/>
            <color indexed="81"/>
            <rFont val="Tahoma"/>
            <family val="2"/>
          </rPr>
          <t xml:space="preserve">
Si al diligenciar la matriz Definición de Riesgos de Corrupción  todas las respuestas son afirmativas, se considera que es un riesgo de corrupción.</t>
        </r>
      </text>
    </comment>
    <comment ref="G8" authorId="1" shapeId="0" xr:uid="{00000000-0006-0000-0000-000004000000}">
      <text>
        <r>
          <rPr>
            <sz val="14"/>
            <color indexed="81"/>
            <rFont val="Arial"/>
            <family val="2"/>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t>
        </r>
        <r>
          <rPr>
            <b/>
            <u/>
            <sz val="14"/>
            <color indexed="81"/>
            <rFont val="Arial"/>
            <family val="2"/>
          </rPr>
          <t>Acciones fundamentales para valorar el riesgo:</t>
        </r>
        <r>
          <rPr>
            <sz val="14"/>
            <color indexed="81"/>
            <rFont val="Arial"/>
            <family val="2"/>
          </rPr>
          <t xml:space="preserve">
- Identificar controles existentes
- Verificar efectividad de los controles
- Establecer prioridades de tratamiento</t>
        </r>
        <r>
          <rPr>
            <sz val="10"/>
            <color indexed="81"/>
            <rFont val="Arial"/>
            <family val="2"/>
          </rPr>
          <t xml:space="preserve">
</t>
        </r>
      </text>
    </comment>
    <comment ref="W8" authorId="1" shapeId="0" xr:uid="{00000000-0006-0000-0000-000005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A8" authorId="1" shapeId="0" xr:uid="{00000000-0006-0000-0000-000006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E8" authorId="1" shapeId="0" xr:uid="{00000000-0006-0000-0000-000007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I8" authorId="1" shapeId="0" xr:uid="{00000000-0006-0000-0000-000008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J8" authorId="1" shapeId="0" xr:uid="{00000000-0006-0000-0000-000009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K8" authorId="1" shapeId="0" xr:uid="{00000000-0006-0000-0000-00000A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B9" authorId="1" shapeId="0" xr:uid="{00000000-0006-0000-0000-00000B000000}">
      <text>
        <r>
          <rPr>
            <sz val="14"/>
            <color indexed="81"/>
            <rFont val="Arial"/>
            <family val="2"/>
          </rPr>
          <t>Determina los factores que afectan positiva o negativamente el cumplimiento de la misión y los objetivos de la entidad.</t>
        </r>
        <r>
          <rPr>
            <b/>
            <sz val="14"/>
            <color indexed="81"/>
            <rFont val="Tahoma"/>
            <family val="2"/>
          </rPr>
          <t xml:space="preserve">   </t>
        </r>
        <r>
          <rPr>
            <b/>
            <sz val="9"/>
            <color indexed="81"/>
            <rFont val="Tahoma"/>
            <family val="2"/>
          </rPr>
          <t xml:space="preserve">  </t>
        </r>
      </text>
    </comment>
    <comment ref="D9" authorId="2" shapeId="0" xr:uid="{00000000-0006-0000-0000-00000C000000}">
      <text>
        <r>
          <rPr>
            <b/>
            <sz val="14"/>
            <color indexed="81"/>
            <rFont val="Arial"/>
            <family val="2"/>
          </rPr>
          <t>CAUSAS :</t>
        </r>
        <r>
          <rPr>
            <sz val="14"/>
            <color indexed="81"/>
            <rFont val="Arial"/>
            <family val="2"/>
          </rPr>
          <t xml:space="preserve">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t>
        </r>
        <r>
          <rPr>
            <b/>
            <sz val="14"/>
            <color indexed="81"/>
            <rFont val="Arial"/>
            <family val="2"/>
          </rPr>
          <t>Nota :</t>
        </r>
        <r>
          <rPr>
            <sz val="14"/>
            <color indexed="81"/>
            <rFont val="Arial"/>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t>
        </r>
        <r>
          <rPr>
            <i/>
            <sz val="11"/>
            <color indexed="81"/>
            <rFont val="Tahoma"/>
            <family val="2"/>
          </rPr>
          <t xml:space="preserve">
</t>
        </r>
        <r>
          <rPr>
            <b/>
            <i/>
            <sz val="11"/>
            <color indexed="81"/>
            <rFont val="Tahoma"/>
            <family val="2"/>
          </rPr>
          <t xml:space="preserve">
</t>
        </r>
      </text>
    </comment>
    <comment ref="E9" authorId="1" shapeId="0" xr:uid="{00000000-0006-0000-0000-00000D000000}">
      <text>
        <r>
          <rPr>
            <sz val="14"/>
            <color indexed="81"/>
            <rFont val="Arial"/>
            <family val="2"/>
          </rPr>
          <t xml:space="preserve"> 
</t>
        </r>
        <r>
          <rPr>
            <b/>
            <sz val="14"/>
            <color indexed="81"/>
            <rFont val="Arial"/>
            <family val="2"/>
          </rPr>
          <t xml:space="preserve">Riesgo de Corrupción: </t>
        </r>
        <r>
          <rPr>
            <sz val="14"/>
            <color indexed="81"/>
            <rFont val="Arial"/>
            <family val="2"/>
          </rPr>
          <t>Posibilidad de que por acción u omisión, se use el poder para desviar la gestión de lo público  hacia un beneficio privado.</t>
        </r>
      </text>
    </comment>
    <comment ref="F9" authorId="1" shapeId="0" xr:uid="{00000000-0006-0000-0000-00000E000000}">
      <text>
        <r>
          <rPr>
            <sz val="14"/>
            <color indexed="81"/>
            <rFont val="Arial"/>
            <family val="2"/>
          </rPr>
          <t xml:space="preserve">Son los efectos generados por la ocurrencia o materialización de un riesgo que afecta los objetivos o un proceso de la entidad. Pueden ser entre otros, una pérdida, un daño, un perjuicio o un detrimento.
</t>
        </r>
      </text>
    </comment>
    <comment ref="G9" authorId="1" shapeId="0" xr:uid="{00000000-0006-0000-0000-00000F000000}">
      <text>
        <r>
          <rPr>
            <sz val="14"/>
            <color indexed="81"/>
            <rFont val="Arial"/>
            <family val="2"/>
          </rPr>
          <t xml:space="preserve">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t>
        </r>
        <r>
          <rPr>
            <b/>
            <sz val="14"/>
            <color indexed="81"/>
            <rFont val="Arial"/>
            <family val="2"/>
          </rPr>
          <t>medir el riesgo inherente.</t>
        </r>
        <r>
          <rPr>
            <sz val="14"/>
            <color indexed="81"/>
            <rFont val="Arial"/>
            <family val="2"/>
          </rPr>
          <t xml:space="preserve">
</t>
        </r>
        <r>
          <rPr>
            <b/>
            <u/>
            <sz val="14"/>
            <color indexed="81"/>
            <rFont val="Arial"/>
            <family val="2"/>
          </rPr>
          <t>Pasos claves en el análisis de riesgos</t>
        </r>
        <r>
          <rPr>
            <sz val="14"/>
            <color indexed="81"/>
            <rFont val="Arial"/>
            <family val="2"/>
          </rPr>
          <t xml:space="preserve">
- Determinar probabilidad
- Determinar consecuencias
- Calificación del riesgo
- Estimar el nivel del riesgo</t>
        </r>
      </text>
    </comment>
    <comment ref="B10" authorId="1" shapeId="0" xr:uid="{00000000-0006-0000-0000-000010000000}">
      <text>
        <r>
          <rPr>
            <sz val="14"/>
            <color indexed="81"/>
            <rFont val="Arial"/>
            <family val="2"/>
          </rPr>
          <t>Relación existente entre la Entidad y el ambiente en el que opera – fortalezas, debilidades, oportunidades y amenazas, en especial la información referente al riesgo de corrupción. (entorno normativo, regulatorio y partes interesadas</t>
        </r>
        <r>
          <rPr>
            <sz val="14"/>
            <color indexed="81"/>
            <rFont val="Tahoma"/>
            <family val="2"/>
          </rPr>
          <t xml:space="preserve">
</t>
        </r>
        <r>
          <rPr>
            <b/>
            <sz val="14"/>
            <color indexed="81"/>
            <rFont val="Tahoma"/>
            <family val="2"/>
          </rPr>
          <t>Ver lista desplegable</t>
        </r>
      </text>
    </comment>
    <comment ref="C10" authorId="1" shapeId="0" xr:uid="{00000000-0006-0000-0000-000011000000}">
      <text>
        <r>
          <rPr>
            <sz val="14"/>
            <color indexed="81"/>
            <rFont val="Arial"/>
            <family val="2"/>
          </rPr>
          <t xml:space="preserve">Se relacionan con la estructura, cultura organizacional, cumplimiento de planes, programas, proyectos, procesos, procedimientos, sistemas de información, modelo de operación, recursos humanos y económicos con que cuenta la entidad.
</t>
        </r>
        <r>
          <rPr>
            <b/>
            <sz val="14"/>
            <color indexed="81"/>
            <rFont val="Arial"/>
            <family val="2"/>
          </rPr>
          <t>Ver lista desplegable</t>
        </r>
      </text>
    </comment>
    <comment ref="G10" authorId="1" shapeId="0" xr:uid="{00000000-0006-0000-0000-000012000000}">
      <text>
        <r>
          <rPr>
            <sz val="14"/>
            <color indexed="81"/>
            <rFont val="Arial"/>
            <family val="2"/>
          </rPr>
          <t>Es el elemento de control que permite establecer la probabilidad de ocurrencia de los riesgos y el impacto de su materialización, calificandolos y evaluandolos a fin de determinar la capacidad de la entidad, para su aceptación y manejo.</t>
        </r>
      </text>
    </comment>
    <comment ref="M10" authorId="1" shapeId="0" xr:uid="{00000000-0006-0000-0000-000013000000}">
      <text>
        <r>
          <rPr>
            <sz val="14"/>
            <color indexed="81"/>
            <rFont val="Tahoma"/>
            <family val="2"/>
          </rPr>
          <t>L</t>
        </r>
        <r>
          <rPr>
            <sz val="14"/>
            <color indexed="81"/>
            <rFont val="Arial"/>
            <family val="2"/>
          </rPr>
          <t>os controles identificados deben mitigar las causas identificadas en cada riesgo.
Dichos controles pueden atacar una o varias causas, dependiendo el tipo de control.</t>
        </r>
        <r>
          <rPr>
            <sz val="9"/>
            <color indexed="81"/>
            <rFont val="Tahoma"/>
            <family val="2"/>
          </rPr>
          <t xml:space="preserve">
</t>
        </r>
      </text>
    </comment>
    <comment ref="N10" authorId="1" shapeId="0" xr:uid="{00000000-0006-0000-0000-000014000000}">
      <text>
        <r>
          <rPr>
            <b/>
            <sz val="14"/>
            <color indexed="81"/>
            <rFont val="Arial"/>
            <family val="2"/>
          </rPr>
          <t>CONTROL PREVENTIVO:</t>
        </r>
        <r>
          <rPr>
            <sz val="14"/>
            <color indexed="81"/>
            <rFont val="Arial"/>
            <family val="2"/>
          </rPr>
          <t xml:space="preserve"> Se orienta a eliminar las causas del riesgo, para prevenir su ocurrencia o materialización.
</t>
        </r>
        <r>
          <rPr>
            <b/>
            <sz val="14"/>
            <color indexed="81"/>
            <rFont val="Arial"/>
            <family val="2"/>
          </rPr>
          <t xml:space="preserve">CONTROL CORRECTIVO: </t>
        </r>
        <r>
          <rPr>
            <sz val="14"/>
            <color indexed="81"/>
            <rFont val="Arial"/>
            <family val="2"/>
          </rPr>
          <t>Aquellos que permiten, después de ser detectado el evento no deseado, el restablecimiento de la actividad.</t>
        </r>
        <r>
          <rPr>
            <sz val="9"/>
            <color indexed="81"/>
            <rFont val="Tahoma"/>
            <family val="2"/>
          </rPr>
          <t xml:space="preserve">
</t>
        </r>
      </text>
    </comment>
    <comment ref="O10" authorId="1" shapeId="0" xr:uid="{00000000-0006-0000-0000-000015000000}">
      <text>
        <r>
          <rPr>
            <sz val="14"/>
            <color indexed="81"/>
            <rFont val="Arial"/>
            <family val="2"/>
          </rPr>
          <t xml:space="preserve">Para determinar el riesgo residual, se comparan los resultados obtenidos del riesgo inherente con los controles establecidos, para determinar la zona del riesgo final. </t>
        </r>
        <r>
          <rPr>
            <sz val="10"/>
            <color indexed="81"/>
            <rFont val="Arial"/>
            <family val="2"/>
          </rPr>
          <t xml:space="preserve">
</t>
        </r>
        <r>
          <rPr>
            <b/>
            <sz val="9"/>
            <color indexed="81"/>
            <rFont val="Tahoma"/>
            <family val="2"/>
          </rPr>
          <t xml:space="preserve">
</t>
        </r>
      </text>
    </comment>
    <comment ref="R10" authorId="1" shapeId="0" xr:uid="{00000000-0006-0000-0000-000016000000}">
      <text>
        <r>
          <rPr>
            <sz val="14"/>
            <color indexed="81"/>
            <rFont val="Arial"/>
            <family val="2"/>
          </rPr>
          <t xml:space="preserve">Teniendo en cuenta los controles determinados, relacione las acciones asociadas a cada uno de ellos para ser ejecutadas, que permitan mitigar el riesgo residual.  </t>
        </r>
        <r>
          <rPr>
            <sz val="10"/>
            <color indexed="81"/>
            <rFont val="Arial"/>
            <family val="2"/>
          </rPr>
          <t xml:space="preserve">
</t>
        </r>
      </text>
    </comment>
    <comment ref="X10" authorId="0" shapeId="0" xr:uid="{00000000-0006-0000-0000-000017000000}">
      <text>
        <r>
          <rPr>
            <sz val="14"/>
            <color indexed="81"/>
            <rFont val="Arial"/>
            <family val="2"/>
          </rPr>
          <t>Relacionar los avances en la ejecución de las acciones pmanteadas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analisis y valoración.</t>
        </r>
        <r>
          <rPr>
            <sz val="9"/>
            <color indexed="81"/>
            <rFont val="Tahoma"/>
            <family val="2"/>
          </rPr>
          <t xml:space="preserve">
</t>
        </r>
      </text>
    </comment>
    <comment ref="G11" authorId="1" shapeId="0" xr:uid="{00000000-0006-0000-0000-000018000000}">
      <text>
        <r>
          <rPr>
            <sz val="14"/>
            <color indexed="81"/>
            <rFont val="Arial"/>
            <family val="2"/>
          </rPr>
          <t>Es la ocurrencia de un evento de riesgo. Se mide  según la frecuencia (número de veces en que se ha presentado el riesgo en un periodo determinado) o por la factibilidad, inciden: (factores internos o externos que pueden determinar que el riesgo se presente)</t>
        </r>
        <r>
          <rPr>
            <sz val="14"/>
            <color indexed="81"/>
            <rFont val="Tahoma"/>
            <family val="2"/>
          </rPr>
          <t>.</t>
        </r>
        <r>
          <rPr>
            <sz val="9"/>
            <color indexed="81"/>
            <rFont val="Tahoma"/>
            <family val="2"/>
          </rPr>
          <t xml:space="preserve">
</t>
        </r>
      </text>
    </comment>
    <comment ref="H11" authorId="1" shapeId="0" xr:uid="{00000000-0006-0000-0000-000019000000}">
      <text>
        <r>
          <rPr>
            <sz val="14"/>
            <color indexed="81"/>
            <rFont val="Arial"/>
            <family val="2"/>
          </rPr>
          <t xml:space="preserve">Son las consecuencias o efectos que puede generar la materialización del riesgo de corrupción en la Entidad. De todos modos, la materialización de un riesgo de corrupción para la entidad, es un impacto único.
</t>
        </r>
        <r>
          <rPr>
            <u/>
            <sz val="14"/>
            <color indexed="81"/>
            <rFont val="Arial"/>
            <family val="2"/>
          </rPr>
          <t>No aplica la descripción de riesgos insignificantes o menores.</t>
        </r>
        <r>
          <rPr>
            <sz val="9"/>
            <color indexed="81"/>
            <rFont val="Tahoma"/>
            <family val="2"/>
          </rPr>
          <t xml:space="preserve">
</t>
        </r>
      </text>
    </comment>
    <comment ref="O11" authorId="1" shapeId="0" xr:uid="{00000000-0006-0000-0000-00001A000000}">
      <text>
        <r>
          <rPr>
            <sz val="10"/>
            <color indexed="81"/>
            <rFont val="Arial"/>
            <family val="2"/>
          </rPr>
          <t xml:space="preserve">SI EL CONTROL AFECTA LA PROBABILIDAD SE DESPLAZA HACIA ABAJO EN LA MATRIZ DE CALIFICACIÓN
</t>
        </r>
      </text>
    </comment>
    <comment ref="P11" authorId="1" shapeId="0" xr:uid="{00000000-0006-0000-0000-00001B000000}">
      <text>
        <r>
          <rPr>
            <sz val="10"/>
            <color indexed="81"/>
            <rFont val="Arial"/>
            <family val="2"/>
          </rPr>
          <t>SI EL CONTROL AFECTA EL IMPACTO SE  DESPLAZA HACIA LA IZQUIERDA EN LA MATRIZ DE CALIFICACIÓN</t>
        </r>
        <r>
          <rPr>
            <b/>
            <sz val="9"/>
            <color indexed="81"/>
            <rFont val="Tahoma"/>
            <family val="2"/>
          </rPr>
          <t xml:space="preserve">
</t>
        </r>
        <r>
          <rPr>
            <sz val="9"/>
            <color indexed="81"/>
            <rFont val="Tahoma"/>
            <family val="2"/>
          </rPr>
          <t xml:space="preserve">
</t>
        </r>
      </text>
    </comment>
    <comment ref="R11" authorId="1" shapeId="0" xr:uid="{00000000-0006-0000-0000-00001C000000}">
      <text>
        <r>
          <rPr>
            <sz val="14"/>
            <color indexed="81"/>
            <rFont val="Arial"/>
            <family val="2"/>
          </rPr>
          <t>Especifique el tiempo en que va ha desarrollar las actividades</t>
        </r>
        <r>
          <rPr>
            <sz val="10"/>
            <color indexed="81"/>
            <rFont val="Arial"/>
            <family val="2"/>
          </rPr>
          <t>.</t>
        </r>
        <r>
          <rPr>
            <sz val="9"/>
            <color indexed="81"/>
            <rFont val="Tahoma"/>
            <family val="2"/>
          </rPr>
          <t xml:space="preserve">
</t>
        </r>
      </text>
    </comment>
    <comment ref="S11" authorId="1" shapeId="0" xr:uid="{00000000-0006-0000-0000-00001D000000}">
      <text>
        <r>
          <rPr>
            <sz val="14"/>
            <color indexed="81"/>
            <rFont val="Arial"/>
            <family val="2"/>
          </rPr>
          <t>Relacione las acciones a ejecutar por cada control establecido</t>
        </r>
        <r>
          <rPr>
            <sz val="14"/>
            <color indexed="81"/>
            <rFont val="Tahoma"/>
            <family val="2"/>
          </rPr>
          <t xml:space="preserve">.
</t>
        </r>
        <r>
          <rPr>
            <sz val="14"/>
            <color indexed="81"/>
            <rFont val="Arial"/>
            <family val="2"/>
          </rPr>
          <t xml:space="preserve">Durante la aplicación de estas acciones, cada responsable de proceso debe mantener la trazabilidad de las actividades realizadas, con el fin de garantizar de forma efectiva que estos riesgos no se materialicen
</t>
        </r>
      </text>
    </comment>
    <comment ref="T11" authorId="1" shapeId="0" xr:uid="{00000000-0006-0000-0000-00001E000000}">
      <text>
        <r>
          <rPr>
            <sz val="14"/>
            <color indexed="81"/>
            <rFont val="Arial"/>
            <family val="2"/>
          </rPr>
          <t>Determine el registro que soporta y evidencia la ejecución de las acciones, como actas, documentos, memorias.</t>
        </r>
        <r>
          <rPr>
            <sz val="9"/>
            <color indexed="81"/>
            <rFont val="Tahoma"/>
            <family val="2"/>
          </rPr>
          <t xml:space="preserve">
</t>
        </r>
      </text>
    </comment>
    <comment ref="U11" authorId="1" shapeId="0" xr:uid="{00000000-0006-0000-0000-00001F000000}">
      <text>
        <r>
          <rPr>
            <sz val="14"/>
            <color indexed="81"/>
            <rFont val="Arial"/>
            <family val="2"/>
          </rPr>
          <t>Indique quien es el resposable de adelantar la/s acción/nes programadas. (Profesional Especializado, Universitario, Técnico….</t>
        </r>
      </text>
    </comment>
    <comment ref="V11" authorId="1" shapeId="0" xr:uid="{00000000-0006-0000-0000-000020000000}">
      <text>
        <r>
          <rPr>
            <sz val="14"/>
            <color indexed="81"/>
            <rFont val="Arial"/>
            <family val="2"/>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<sst xmlns="http://schemas.openxmlformats.org/spreadsheetml/2006/main" count="550" uniqueCount="351">
  <si>
    <t>RIESGO</t>
  </si>
  <si>
    <t>PROBABILIDAD</t>
  </si>
  <si>
    <t>IMPACTO</t>
  </si>
  <si>
    <t>ZONA DE RIESGO</t>
  </si>
  <si>
    <t>CONSECUTIVO</t>
  </si>
  <si>
    <t>MODERADO</t>
  </si>
  <si>
    <t>VALOR</t>
  </si>
  <si>
    <t>OPCIONES DE MANEJO</t>
  </si>
  <si>
    <t>BAJA</t>
  </si>
  <si>
    <t>* Asumir el riesgo</t>
  </si>
  <si>
    <t>IMPROBABLE (2)</t>
  </si>
  <si>
    <t>PROBABLE (4)</t>
  </si>
  <si>
    <t>SI</t>
  </si>
  <si>
    <t>ZONA DE RIESGO BAJA</t>
  </si>
  <si>
    <t>ZONA DE RIESGO MODERADA</t>
  </si>
  <si>
    <t>ZONA DE RIESGO ALTA</t>
  </si>
  <si>
    <t>ZONA DE RIESGO EXTREMA</t>
  </si>
  <si>
    <t>NIVEL</t>
  </si>
  <si>
    <t>DESCRIPTOR</t>
  </si>
  <si>
    <t>DESCRIPCIÓN</t>
  </si>
  <si>
    <t>FRECUENCIA</t>
  </si>
  <si>
    <t>IMPROBABLE</t>
  </si>
  <si>
    <t>POSIBLE</t>
  </si>
  <si>
    <t>PROBABLE</t>
  </si>
  <si>
    <t>CASI SEGURO</t>
  </si>
  <si>
    <t>MAYOR</t>
  </si>
  <si>
    <t>CATASTRÓFICO</t>
  </si>
  <si>
    <t>POSIBLE (3)</t>
  </si>
  <si>
    <t>CASI SEGURO (5)</t>
  </si>
  <si>
    <t>ACCIONES</t>
  </si>
  <si>
    <t>NO</t>
  </si>
  <si>
    <t>CAUSAS</t>
  </si>
  <si>
    <t>DESCRIPCIÓN  (FACTIBILIDAD)</t>
  </si>
  <si>
    <t>MODERADA</t>
  </si>
  <si>
    <t>ALTA</t>
  </si>
  <si>
    <t>EXTREMA</t>
  </si>
  <si>
    <t>OPCIONES DE MANEJO DEL RIESGO</t>
  </si>
  <si>
    <t xml:space="preserve">ZONA DE RIESGO </t>
  </si>
  <si>
    <t>Puede que el riesgo no se haya presentado, o  que ocurra solo en circunstancias excepcionales.</t>
  </si>
  <si>
    <t xml:space="preserve">TABLA DE PROBABILIDAD </t>
  </si>
  <si>
    <t>* Asumir el riesgo
* Reducir el riesgo</t>
  </si>
  <si>
    <t>* Reducir el riesgo
* Evitar el riesgo
* Compartir o transferir el riesgo</t>
  </si>
  <si>
    <t xml:space="preserve"> </t>
  </si>
  <si>
    <t xml:space="preserve">                                                       TABLA DE IMPACTO</t>
  </si>
  <si>
    <t>RESULTADO DE LA CALIFICACIÓN DEL RIESGO DE CORRUPCIÓN</t>
  </si>
  <si>
    <t>RARA VEZ (1)</t>
  </si>
  <si>
    <t>PUNTAJE</t>
  </si>
  <si>
    <t>ZONAS DE RIESGO DE CORRUPCIÓN</t>
  </si>
  <si>
    <t>CATASTROFICO</t>
  </si>
  <si>
    <r>
      <rPr>
        <b/>
        <sz val="16"/>
        <rFont val="Arial Narrow"/>
        <family val="2"/>
      </rPr>
      <t>25</t>
    </r>
    <r>
      <rPr>
        <b/>
        <sz val="10"/>
        <rFont val="Arial Narrow"/>
        <family val="2"/>
      </rPr>
      <t xml:space="preserve">
MODERADA</t>
    </r>
  </si>
  <si>
    <r>
      <rPr>
        <b/>
        <sz val="16"/>
        <rFont val="Arial Narrow"/>
        <family val="2"/>
      </rPr>
      <t>20</t>
    </r>
    <r>
      <rPr>
        <b/>
        <sz val="10"/>
        <rFont val="Arial Narrow"/>
        <family val="2"/>
      </rPr>
      <t xml:space="preserve">
MODERADA</t>
    </r>
  </si>
  <si>
    <r>
      <rPr>
        <b/>
        <sz val="16"/>
        <rFont val="Arial Narrow"/>
        <family val="2"/>
      </rPr>
      <t>15</t>
    </r>
    <r>
      <rPr>
        <b/>
        <sz val="10"/>
        <rFont val="Arial Narrow"/>
        <family val="2"/>
      </rPr>
      <t xml:space="preserve">
MODERADA</t>
    </r>
  </si>
  <si>
    <r>
      <rPr>
        <b/>
        <sz val="16"/>
        <color indexed="8"/>
        <rFont val="Arial Narrow"/>
        <family val="2"/>
      </rPr>
      <t>10</t>
    </r>
    <r>
      <rPr>
        <b/>
        <sz val="18"/>
        <color indexed="8"/>
        <rFont val="Arial Narrow"/>
        <family val="2"/>
      </rPr>
      <t xml:space="preserve">
</t>
    </r>
    <r>
      <rPr>
        <b/>
        <sz val="10"/>
        <color indexed="8"/>
        <rFont val="Arial Narrow"/>
        <family val="2"/>
      </rPr>
      <t>BAJA</t>
    </r>
  </si>
  <si>
    <r>
      <t xml:space="preserve">5
</t>
    </r>
    <r>
      <rPr>
        <b/>
        <sz val="10"/>
        <color indexed="8"/>
        <rFont val="Arial Narrow"/>
        <family val="2"/>
      </rPr>
      <t>BAJA</t>
    </r>
  </si>
  <si>
    <r>
      <rPr>
        <b/>
        <sz val="16"/>
        <rFont val="Arial Narrow"/>
        <family val="2"/>
      </rPr>
      <t>40</t>
    </r>
    <r>
      <rPr>
        <b/>
        <sz val="10"/>
        <rFont val="Arial Narrow"/>
        <family val="2"/>
      </rPr>
      <t xml:space="preserve">
ALTA</t>
    </r>
  </si>
  <si>
    <r>
      <rPr>
        <b/>
        <sz val="16"/>
        <rFont val="Arial Narrow"/>
        <family val="2"/>
      </rPr>
      <t>30</t>
    </r>
    <r>
      <rPr>
        <b/>
        <sz val="10"/>
        <rFont val="Arial Narrow"/>
        <family val="2"/>
      </rPr>
      <t xml:space="preserve">
ALTA</t>
    </r>
  </si>
  <si>
    <r>
      <rPr>
        <b/>
        <sz val="16"/>
        <rFont val="Arial Narrow"/>
        <family val="2"/>
      </rPr>
      <t>50</t>
    </r>
    <r>
      <rPr>
        <b/>
        <sz val="10"/>
        <rFont val="Arial Narrow"/>
        <family val="2"/>
      </rPr>
      <t xml:space="preserve">
ALTA</t>
    </r>
  </si>
  <si>
    <r>
      <rPr>
        <b/>
        <sz val="16"/>
        <rFont val="Arial Narrow"/>
        <family val="2"/>
      </rPr>
      <t>60</t>
    </r>
    <r>
      <rPr>
        <b/>
        <sz val="10"/>
        <rFont val="Arial Narrow"/>
        <family val="2"/>
      </rPr>
      <t xml:space="preserve">
EXTREMA</t>
    </r>
  </si>
  <si>
    <r>
      <rPr>
        <b/>
        <sz val="16"/>
        <rFont val="Arial Narrow"/>
        <family val="2"/>
      </rPr>
      <t>80</t>
    </r>
    <r>
      <rPr>
        <b/>
        <sz val="10"/>
        <rFont val="Arial Narrow"/>
        <family val="2"/>
      </rPr>
      <t xml:space="preserve">
EXTREMA</t>
    </r>
  </si>
  <si>
    <r>
      <rPr>
        <b/>
        <sz val="16"/>
        <rFont val="Arial Narrow"/>
        <family val="2"/>
      </rPr>
      <t>100</t>
    </r>
    <r>
      <rPr>
        <b/>
        <sz val="10"/>
        <rFont val="Arial Narrow"/>
        <family val="2"/>
      </rPr>
      <t xml:space="preserve">
EXTREMA</t>
    </r>
  </si>
  <si>
    <t>MATRIZ DE CALIFICACIÓN RIESGOS DE CORRUPCIÓN</t>
  </si>
  <si>
    <t>IDENTIFICACIÓN DEL RIESGO</t>
  </si>
  <si>
    <t>CONSECUENCIA</t>
  </si>
  <si>
    <t xml:space="preserve">VALORACIÓN DEL RIESGO DE CORRUPCIÓN </t>
  </si>
  <si>
    <t xml:space="preserve"> CONTROLES</t>
  </si>
  <si>
    <t>RIESGO RESIDUAL</t>
  </si>
  <si>
    <t>RIESGO INHERENTE</t>
  </si>
  <si>
    <t>ACCIONES ASOCIADAS AL CONTROL</t>
  </si>
  <si>
    <t>REGISTRO</t>
  </si>
  <si>
    <t>FECHA</t>
  </si>
  <si>
    <t>RESPONSABLE</t>
  </si>
  <si>
    <t>INDICADOR</t>
  </si>
  <si>
    <t>RARA VEZ</t>
  </si>
  <si>
    <t>El riesgo puede ocurrir en algún momento, es poco común o frecuente</t>
  </si>
  <si>
    <t>El evento no se ha presentado en los últimos 5 años</t>
  </si>
  <si>
    <t>Es posible que suceda.</t>
  </si>
  <si>
    <t>El eventose presentó una vez en los últimos 5 años.</t>
  </si>
  <si>
    <t>El evento se presentó una vez en los últimos 2 años.</t>
  </si>
  <si>
    <t>Es viable que el evento ocurra en la mayoria de los casos.</t>
  </si>
  <si>
    <t>El evento se presentó una vez en el último año.</t>
  </si>
  <si>
    <t>Se espera que el evento ocurra en la mayoria de las circunstancias.</t>
  </si>
  <si>
    <t>El evento se presentó más de una vez al año.</t>
  </si>
  <si>
    <r>
      <t xml:space="preserve">Afectación parcial al proceso y a la dependencia. Genera </t>
    </r>
    <r>
      <rPr>
        <b/>
        <sz val="11"/>
        <color indexed="8"/>
        <rFont val="Calibri"/>
        <family val="2"/>
      </rPr>
      <t>MEDIANAS</t>
    </r>
    <r>
      <rPr>
        <sz val="11"/>
        <color theme="1"/>
        <rFont val="Calibri"/>
        <family val="2"/>
        <scheme val="minor"/>
      </rPr>
      <t xml:space="preserve"> consecuencias para la entidad.</t>
    </r>
  </si>
  <si>
    <r>
      <t xml:space="preserve">Consecuencias desastrosas sobre el sector. Genera consecuencias </t>
    </r>
    <r>
      <rPr>
        <b/>
        <sz val="11"/>
        <color indexed="8"/>
        <rFont val="Calibri"/>
        <family val="2"/>
      </rPr>
      <t>DESASTROSAS</t>
    </r>
    <r>
      <rPr>
        <sz val="11"/>
        <color theme="1"/>
        <rFont val="Calibri"/>
        <family val="2"/>
        <scheme val="minor"/>
      </rPr>
      <t xml:space="preserve"> para la Entidad.</t>
    </r>
  </si>
  <si>
    <r>
      <t xml:space="preserve">Impacto negativo de la Entidad. Genera </t>
    </r>
    <r>
      <rPr>
        <b/>
        <sz val="11"/>
        <color indexed="8"/>
        <rFont val="Calibri"/>
        <family val="2"/>
      </rPr>
      <t>ALTAS</t>
    </r>
    <r>
      <rPr>
        <sz val="11"/>
        <color theme="1"/>
        <rFont val="Calibri"/>
        <family val="2"/>
        <scheme val="minor"/>
      </rPr>
      <t xml:space="preserve"> consecuencias para la Entidad.</t>
    </r>
  </si>
  <si>
    <t>TRATAMIENTO</t>
  </si>
  <si>
    <t>NOTA</t>
  </si>
  <si>
    <t>DE 5 A 10 PUNTOS</t>
  </si>
  <si>
    <t>RARA VEZ O IMPROBABLE</t>
  </si>
  <si>
    <t>MODERADO Y MAYOR</t>
  </si>
  <si>
    <t>DE 15 A 25 PUNTOS</t>
  </si>
  <si>
    <t>RARA VEZ, IMPROBABLE, POSIBLE, PROBABLE Y CASI SEGURO</t>
  </si>
  <si>
    <t>MODERADO, MAYOR Y CATASTROFICO</t>
  </si>
  <si>
    <t>Deben tomarse las medidas necesarias para llevar los riesgos a la zona de riesgo bajo o eliminarlo.</t>
  </si>
  <si>
    <t>En todo caso se requiere que la Entidad propenda por eliminar el riesgode corrupción  o por lo menos llevarlo a la zona de riesgo baja.</t>
  </si>
  <si>
    <t>DE 30 A 50 PUNTOS</t>
  </si>
  <si>
    <t>IMPROBABLE, POSIBLE, PROBABLE Y CASI SEGURO</t>
  </si>
  <si>
    <t>MAYOR Y CATASTROFICO</t>
  </si>
  <si>
    <t>Deben tomarse las medidas necesarias para llevar los riesgos a la zona de riesgo moderada, baja o eliminarlo.</t>
  </si>
  <si>
    <t>DE 60 A 100 PUNTOS</t>
  </si>
  <si>
    <t>POSIBLE, PROBABLE Y CASI SEGURO</t>
  </si>
  <si>
    <t>FORMATO PARA DETERMINAR EL IMPACTO</t>
  </si>
  <si>
    <t>Nº</t>
  </si>
  <si>
    <t>RESPUESTA</t>
  </si>
  <si>
    <t>PREVENTIVO</t>
  </si>
  <si>
    <t>CORRECTIVO</t>
  </si>
  <si>
    <t xml:space="preserve">ALTA </t>
  </si>
  <si>
    <t>¿Afectar al grupo de funcionarios del proceso?</t>
  </si>
  <si>
    <t xml:space="preserve">¿Afectar el cumplimiento de metas y objetivos de la dependencia? </t>
  </si>
  <si>
    <t xml:space="preserve">¿Afectar el cumplimiento de la misión de la Entidad? </t>
  </si>
  <si>
    <t>MODERADO (5)</t>
  </si>
  <si>
    <t>MAYOR (10)</t>
  </si>
  <si>
    <t>CATASTRÓFICO (20)</t>
  </si>
  <si>
    <t xml:space="preserve">EXTREMA </t>
  </si>
  <si>
    <t xml:space="preserve">¿Afectar el cumplimiento de la misión del sector al que pertenece la Entidad? </t>
  </si>
  <si>
    <t>¿Generar perdida de confianza de la Entidad, afectando su reputación?</t>
  </si>
  <si>
    <t>¿Generar pérdida de recursos económicos?</t>
  </si>
  <si>
    <t>¿Afectar la generación de los productos o la prestación de servicio?</t>
  </si>
  <si>
    <t>¿generar perdida de información de la Entidad?</t>
  </si>
  <si>
    <t>¿Generar intervención de los organos de control, fiscalía, u otro ente?</t>
  </si>
  <si>
    <t>¿Dar lugar a procesos sancionatorios?</t>
  </si>
  <si>
    <t>¿Dar lugar a procesos disciplinarios?</t>
  </si>
  <si>
    <t>¿Dar lugar a procesos fiscales?</t>
  </si>
  <si>
    <t>¿Generar pérdida de credibilidad del sector?</t>
  </si>
  <si>
    <t>¿Generar pérdida de credibilidad de la Entidad?</t>
  </si>
  <si>
    <t>¿Ocacionar lesiones físicas o pérdida de vidas humanas?</t>
  </si>
  <si>
    <t>¿Afectar la imagen regional?</t>
  </si>
  <si>
    <t>¿Afectar la imagen nacional?</t>
  </si>
  <si>
    <t>NOTA:</t>
  </si>
  <si>
    <r>
      <t xml:space="preserve">RESPONDER AFIRMATIVAMENTE ENTRE 1 Y 5 PREGUNTAS GENERA UN IMPACTO </t>
    </r>
    <r>
      <rPr>
        <b/>
        <u/>
        <sz val="10"/>
        <color indexed="8"/>
        <rFont val="Arial"/>
        <family val="2"/>
      </rPr>
      <t>MODERADO</t>
    </r>
  </si>
  <si>
    <r>
      <t xml:space="preserve">RESPONDER AFIRMATIVAMENTE ENTRE 6 Y 11 PREGUNTAS GENERA UN IMPACTO </t>
    </r>
    <r>
      <rPr>
        <b/>
        <u/>
        <sz val="10"/>
        <color indexed="8"/>
        <rFont val="Arial"/>
        <family val="2"/>
      </rPr>
      <t>MAYOR</t>
    </r>
  </si>
  <si>
    <r>
      <t xml:space="preserve">Los riesgos de corrupción de la zona extrema requieren de un </t>
    </r>
    <r>
      <rPr>
        <b/>
        <u/>
        <sz val="10"/>
        <rFont val="Arial"/>
        <family val="2"/>
      </rPr>
      <t>tratamiento prioritario</t>
    </r>
    <r>
      <rPr>
        <sz val="10"/>
        <rFont val="Arial"/>
        <family val="2"/>
      </rPr>
      <t xml:space="preserve">. Se deben implementar los controles orientados a reducir la posibilidad de ocurrencia del riesgo o disminuir el impacto de sus efectos y tomar las medidas de protección. </t>
    </r>
  </si>
  <si>
    <t>CONTROLES DE RIESGOS DE CORRUPCIÓN</t>
  </si>
  <si>
    <t>Naturaleza del control</t>
  </si>
  <si>
    <t>Criterios para la evaluación</t>
  </si>
  <si>
    <t>Preventivo</t>
  </si>
  <si>
    <t>Correctivo</t>
  </si>
  <si>
    <r>
      <rPr>
        <b/>
        <u/>
        <sz val="11"/>
        <color indexed="8"/>
        <rFont val="Arial"/>
        <family val="2"/>
      </rPr>
      <t>CONTROLES MANUALES</t>
    </r>
    <r>
      <rPr>
        <sz val="11"/>
        <color indexed="8"/>
        <rFont val="Arial"/>
        <family val="2"/>
      </rPr>
      <t>: Políticas de operación aplicables, autorizaciones a través de firmas o confirmaciones vía correo electrónico, archivos físicos  consecutivos, listas de chequeos, controles de seguridad con personal especializado entre otros.</t>
    </r>
  </si>
  <si>
    <r>
      <rPr>
        <b/>
        <u/>
        <sz val="11"/>
        <color indexed="8"/>
        <rFont val="Arial"/>
        <family val="2"/>
      </rPr>
      <t>CONTROLES AUTOMÁTICOS</t>
    </r>
    <r>
      <rPr>
        <sz val="11"/>
        <color indexed="8"/>
        <rFont val="Arial"/>
        <family val="2"/>
      </rPr>
      <t>: Utilizan herramientas tecnológicas como sistemas de información o sofware, diseñados para prevenir, detectar o corregir errores o deficiencias, sin quen tenga que intervenir una persona en el proceso.</t>
    </r>
  </si>
  <si>
    <t>CALIFICACIÓN DE LOS CONTROLES</t>
  </si>
  <si>
    <t>DE 0 A 50</t>
  </si>
  <si>
    <t>DE 51 A 75</t>
  </si>
  <si>
    <t>DE 76 A 100</t>
  </si>
  <si>
    <r>
      <t xml:space="preserve">DE LA CALIFICACIÓN OBTENIDA SE REALIZA UN DESPLAZAMIENTO EN LA MATRIZ, ASÍ: </t>
    </r>
    <r>
      <rPr>
        <b/>
        <u/>
        <sz val="11"/>
        <color indexed="8"/>
        <rFont val="Arial"/>
        <family val="2"/>
      </rPr>
      <t>SI EL CONTROL AFECTA LA PROBABILIDAD SE REALIZA UN DESPLAZAMIENTO HACIA ABAJO . SÍ AFECTA EL IMPACTO SE REALIZA UN DESPLAZAMIENTO  HACIA LA IZQUIERDA.</t>
    </r>
  </si>
  <si>
    <t>PUNTAJE A DESPLAZAR</t>
  </si>
  <si>
    <t>SISTEMA INTEGRADO DE GESTIÓN</t>
  </si>
  <si>
    <t>ANÁLISIS DEL RIESGO</t>
  </si>
  <si>
    <r>
      <t xml:space="preserve">Los riesgos de corrupción se encuentran en un nivel que puede </t>
    </r>
    <r>
      <rPr>
        <b/>
        <u/>
        <sz val="10"/>
        <rFont val="Arial"/>
        <family val="2"/>
      </rPr>
      <t>eliminarse o reducirce</t>
    </r>
    <r>
      <rPr>
        <sz val="10"/>
        <rFont val="Arial"/>
        <family val="2"/>
      </rPr>
      <t xml:space="preserve"> fácilmente con los controlesestablecidos en la Entidad.</t>
    </r>
  </si>
  <si>
    <r>
      <t xml:space="preserve">RESPONDER AFIRMATIVAMENTE ENTRE 12 Y 18 PREGUNTAS GENERA UN IMPACTO </t>
    </r>
    <r>
      <rPr>
        <b/>
        <u/>
        <sz val="10"/>
        <color indexed="8"/>
        <rFont val="Arial"/>
        <family val="2"/>
      </rPr>
      <t>CATASTRÓFICO</t>
    </r>
  </si>
  <si>
    <t>Descripción del Control</t>
  </si>
  <si>
    <t>INTERNO</t>
  </si>
  <si>
    <t>PROCESOS/PROCEDIMIENTOS</t>
  </si>
  <si>
    <t>RECURSOS HUMANOS Y ECONOMICOS</t>
  </si>
  <si>
    <t>ECONOMICOS</t>
  </si>
  <si>
    <t>SOCIALES</t>
  </si>
  <si>
    <t>CULTURALES</t>
  </si>
  <si>
    <t>POLITICOS</t>
  </si>
  <si>
    <t>LEGALES</t>
  </si>
  <si>
    <t>EXTERNO</t>
  </si>
  <si>
    <t xml:space="preserve">CONTEXTO ESTRATEGICO </t>
  </si>
  <si>
    <t>FECHA DE EJECUCIÓN</t>
  </si>
  <si>
    <t>ACCIONES ADELANTADAS</t>
  </si>
  <si>
    <t>RESULTADO DEL INDICADOR</t>
  </si>
  <si>
    <r>
      <t xml:space="preserve">EVALUACIÓN </t>
    </r>
    <r>
      <rPr>
        <b/>
        <sz val="9"/>
        <rFont val="Arial"/>
        <family val="2"/>
      </rPr>
      <t>DEL RIESGO</t>
    </r>
  </si>
  <si>
    <t>MATRIZ DEFINICIÓN DEL RIESGO DE CORRUPCIÓN</t>
  </si>
  <si>
    <t>Descripción del riesgo</t>
  </si>
  <si>
    <t>Acción u Omisión</t>
  </si>
  <si>
    <t>Uso del poder</t>
  </si>
  <si>
    <t>Desviar la gestión de lo público</t>
  </si>
  <si>
    <t>Beneficio particular</t>
  </si>
  <si>
    <t>Riesgo 1</t>
  </si>
  <si>
    <t>Riesgo 2…</t>
  </si>
  <si>
    <t>Riesgo n</t>
  </si>
  <si>
    <t xml:space="preserve">Si en la descripción del riesgo, las casillas son contestadas todas afirmativamente, se trata de un riesgo de corrupción.
 </t>
  </si>
  <si>
    <t>RIESGO 1</t>
  </si>
  <si>
    <t>RIESGO 2</t>
  </si>
  <si>
    <t>RIESGO 3…</t>
  </si>
  <si>
    <t>RIESGO n</t>
  </si>
  <si>
    <r>
      <rPr>
        <b/>
        <sz val="11"/>
        <color indexed="8"/>
        <rFont val="Arial"/>
        <family val="2"/>
      </rPr>
      <t>PREGUNTA:</t>
    </r>
    <r>
      <rPr>
        <sz val="11"/>
        <color indexed="8"/>
        <rFont val="Arial"/>
        <family val="2"/>
      </rPr>
      <t xml:space="preserve"> </t>
    </r>
    <r>
      <rPr>
        <u/>
        <sz val="11"/>
        <color indexed="8"/>
        <rFont val="Arial"/>
        <family val="2"/>
      </rPr>
      <t>Si el riesgo de corrupción se materializa podría...</t>
    </r>
  </si>
  <si>
    <t xml:space="preserve">TOTAL RESPUESTAS </t>
  </si>
  <si>
    <t>Desplazamiento</t>
  </si>
  <si>
    <r>
      <t xml:space="preserve">¿Existe manuales, instructivos o procedimientos para el manejo del control? En caso afirmativo califique </t>
    </r>
    <r>
      <rPr>
        <b/>
        <u/>
        <sz val="11"/>
        <color theme="1"/>
        <rFont val="Arial"/>
        <family val="2"/>
      </rPr>
      <t>15</t>
    </r>
  </si>
  <si>
    <r>
      <t xml:space="preserve">¿Está(n) definido(s) el(los) responsable(s) de la ejecución del control y del seguimiento?, En caso afirmativo califique </t>
    </r>
    <r>
      <rPr>
        <b/>
        <u/>
        <sz val="11"/>
        <color theme="1"/>
        <rFont val="Arial"/>
        <family val="2"/>
      </rPr>
      <t>5</t>
    </r>
  </si>
  <si>
    <r>
      <t xml:space="preserve">¿El control es automático?En caso afirmativo califique </t>
    </r>
    <r>
      <rPr>
        <b/>
        <u/>
        <sz val="11"/>
        <color theme="1"/>
        <rFont val="Arial"/>
        <family val="2"/>
      </rPr>
      <t>15</t>
    </r>
  </si>
  <si>
    <r>
      <t xml:space="preserve">¿El control es manual?
califique </t>
    </r>
    <r>
      <rPr>
        <b/>
        <u/>
        <sz val="12"/>
        <color theme="1"/>
        <rFont val="Arial"/>
        <family val="2"/>
      </rPr>
      <t>15</t>
    </r>
  </si>
  <si>
    <r>
      <t xml:space="preserve">¿La frecuencia de ejecución del control y seguimiento es adecuada?
califique </t>
    </r>
    <r>
      <rPr>
        <b/>
        <u/>
        <sz val="11"/>
        <color theme="1"/>
        <rFont val="Arial"/>
        <family val="2"/>
      </rPr>
      <t>10</t>
    </r>
  </si>
  <si>
    <r>
      <t xml:space="preserve">¿Se cuenta con evidencias de la ejecución y seguimiento del control? 
califique </t>
    </r>
    <r>
      <rPr>
        <b/>
        <u/>
        <sz val="11"/>
        <color theme="1"/>
        <rFont val="Arial"/>
        <family val="2"/>
      </rPr>
      <t>10</t>
    </r>
  </si>
  <si>
    <r>
      <t xml:space="preserve">¿En el tiempo que lleva la herramienta ha demostrado ser efectiva? 
Califique </t>
    </r>
    <r>
      <rPr>
        <b/>
        <u/>
        <sz val="11"/>
        <color theme="1"/>
        <rFont val="Arial"/>
        <family val="2"/>
      </rPr>
      <t>30</t>
    </r>
  </si>
  <si>
    <t>PUNTAJE TOTAL POR CONTROL</t>
  </si>
  <si>
    <t>Probabilidad
(Preventivo)</t>
  </si>
  <si>
    <t>Impacto
(Correctivo)</t>
  </si>
  <si>
    <t>2…</t>
  </si>
  <si>
    <t>...n</t>
  </si>
  <si>
    <r>
      <rPr>
        <b/>
        <sz val="12"/>
        <color indexed="8"/>
        <rFont val="Calibri"/>
        <family val="2"/>
      </rPr>
      <t>Nota:</t>
    </r>
    <r>
      <rPr>
        <sz val="12"/>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</si>
  <si>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r>
      <t>E</t>
    </r>
    <r>
      <rPr>
        <sz val="11"/>
        <color indexed="8"/>
        <rFont val="Calibri"/>
        <family val="2"/>
      </rPr>
      <t xml:space="preserve">l </t>
    </r>
    <r>
      <rPr>
        <u/>
        <sz val="11"/>
        <color indexed="8"/>
        <rFont val="Calibri"/>
        <family val="2"/>
      </rPr>
      <t>control preventivo</t>
    </r>
    <r>
      <rPr>
        <sz val="11"/>
        <color indexed="8"/>
        <rFont val="Calibri"/>
        <family val="2"/>
      </rPr>
      <t xml:space="preserve">  contrarresta la </t>
    </r>
    <r>
      <rPr>
        <b/>
        <sz val="11"/>
        <color indexed="8"/>
        <rFont val="Calibri"/>
        <family val="2"/>
      </rPr>
      <t>PROBABILIDAD</t>
    </r>
    <r>
      <rPr>
        <sz val="11"/>
        <color indexed="8"/>
        <rFont val="Calibri"/>
        <family val="2"/>
      </rPr>
      <t xml:space="preserve"> de materialización del riesgo y  el </t>
    </r>
    <r>
      <rPr>
        <u/>
        <sz val="11"/>
        <color indexed="8"/>
        <rFont val="Calibri"/>
        <family val="2"/>
      </rPr>
      <t>control  correctivo</t>
    </r>
    <r>
      <rPr>
        <sz val="11"/>
        <color indexed="8"/>
        <rFont val="Calibri"/>
        <family val="2"/>
      </rPr>
      <t xml:space="preserve"> el </t>
    </r>
    <r>
      <rPr>
        <b/>
        <sz val="11"/>
        <color indexed="8"/>
        <rFont val="Calibri"/>
        <family val="2"/>
      </rPr>
      <t>IMPACTO</t>
    </r>
    <r>
      <rPr>
        <sz val="11"/>
        <color indexed="8"/>
        <rFont val="Calibri"/>
        <family val="2"/>
      </rPr>
      <t xml:space="preserve"> de la materialización del riesgo.</t>
    </r>
  </si>
  <si>
    <t xml:space="preserve">MAPA DE RIESGOS DE CORRUPCIÓN  </t>
  </si>
  <si>
    <t xml:space="preserve"> TIPO DE CONTROLES</t>
  </si>
  <si>
    <t>Código: PE01-PR03-F02</t>
  </si>
  <si>
    <t>VERSION: 1.0</t>
  </si>
  <si>
    <t>PROCESO DE DIRECCIONAMIENTO ESTRATEGICO</t>
  </si>
  <si>
    <t xml:space="preserve">¿Dar lugar al detrimento de calidad de vida de la comunidad por la perdida del bien o servicios o los recursos públicos? </t>
  </si>
  <si>
    <t>Pérdida y/o alteración intencional de la documentación precontractual y contractual.</t>
  </si>
  <si>
    <t>extralimitación de funciones, ausencia o debilidad de procesos y procedimientos.</t>
  </si>
  <si>
    <t>sanciones legales, administrativas y disciplinarias,</t>
  </si>
  <si>
    <t>reprocesamiento de la información.</t>
  </si>
  <si>
    <t xml:space="preserve">Concentración de poder, </t>
  </si>
  <si>
    <t>Investigaciones y sanciones legales, administrativas y disciplinarias</t>
  </si>
  <si>
    <t>incumplimiento de las obligaciones contractuales.</t>
  </si>
  <si>
    <t>Utilizacion indebida de la informacion Institucional</t>
  </si>
  <si>
    <t xml:space="preserve">Investigaciones y sanciones legales, administrativas y disciplinarias,  </t>
  </si>
  <si>
    <t>Utilizacion de la información en contra del instituto</t>
  </si>
  <si>
    <t xml:space="preserve">Concentración de poder.
</t>
  </si>
  <si>
    <t xml:space="preserve">Tráfico de influencias </t>
  </si>
  <si>
    <t xml:space="preserve">Direccionamiento de los recursos para beneficio propio, o de terceros. </t>
  </si>
  <si>
    <t>Cobro por realización de trámites y/o servicios para beneficio propio o de un tercero</t>
  </si>
  <si>
    <t>Bajos estándares éticos.</t>
  </si>
  <si>
    <t>Extralimitación de funciones.</t>
  </si>
  <si>
    <t>Detrimento patrimonial.</t>
  </si>
  <si>
    <t>Investigaciones disciplinarias.</t>
  </si>
  <si>
    <t>Imagen institucional.</t>
  </si>
  <si>
    <t>tráfico de influencias</t>
  </si>
  <si>
    <t xml:space="preserve">bajos estándares éticos, </t>
  </si>
  <si>
    <t>Celebración de contratos omitiendo requisitos legales y/o del procedimiento para favorecimiento de un tercero.</t>
  </si>
  <si>
    <t>tráfico de influencias.</t>
  </si>
  <si>
    <t xml:space="preserve">bajos estándares éticos </t>
  </si>
  <si>
    <t>Adendas que cambian condiciones generales del proceso para favorecer a grupos
determinados.</t>
  </si>
  <si>
    <t>Utilizacion de informacion reservada para favorecimiento de un tercero</t>
  </si>
  <si>
    <t>Investigaciones fiscales, penales y/o disciplinarias</t>
  </si>
  <si>
    <t>Estudios previos o de factibilidad y/o pliego de condiciones superficiales</t>
  </si>
  <si>
    <t xml:space="preserve">amiguismo y clientelismo,bajos estándares éticos </t>
  </si>
  <si>
    <t>x</t>
  </si>
  <si>
    <t>IDENTIFICACIÓN DE TRÁMITES (NO EXISTE)</t>
  </si>
  <si>
    <t>Aplicación plataforma SECOP II</t>
  </si>
  <si>
    <t>Fecha de Aprobacion:29/01/2018</t>
  </si>
  <si>
    <t xml:space="preserve">La implementación del Procedimiento de contratación por prestación de servicios PA06-PR01 permite contrarrestar la pérdida y/o alteración intencional de la documentación. </t>
  </si>
  <si>
    <t xml:space="preserve">(Precontractual) Creación e implementación del formato de listado de entrega de documentos por parte de los contratistas, debidamente firmado por quien recibe, en cada área.  (Contractual) Creación e implementación del formato de Planilla de préstamo de documentos contractuales, que será administrada por el Técnico de la Oficina de Gestión Contractual. </t>
  </si>
  <si>
    <t xml:space="preserve">La implementación del Procedimiento de contratación por prestación de servicios PA06-PR01 permitirá establecer las competencias de cada área en el proceso, de modo que no exista concentración de poder, pues se llevará a cabo de manera conjunta. </t>
  </si>
  <si>
    <t xml:space="preserve">Implementación de la plataforma SECOP II. </t>
  </si>
  <si>
    <t xml:space="preserve">Realizar capacitaciones respecto a las buenas prácticas en la contratación estatal, y los riesgos que existen cuando se omiten. </t>
  </si>
  <si>
    <t xml:space="preserve">Implementación de la plataforma SECOP II, como un sistema de seguimiento a los documentos contractuales, especialmente en la etapa precontractual, donde los documentos son de conocimiento exclusivo de los competentes y solo los autorizados pueden tener acceso a ellos. </t>
  </si>
  <si>
    <t xml:space="preserve">Modificación de la Resolución que regula el Comité de Contratación, de modo que se estipule que las adendas deben ser puestas en conocimiento de todos los miembros del Comité, y deben estar debidamente aprobadas. </t>
  </si>
  <si>
    <t xml:space="preserve">Se puso en conocimiento del Comité de Contratación la próxima aprobación del procedimiento, para proceder a socializarlo. </t>
  </si>
  <si>
    <t xml:space="preserve">Se creó el formato de planilla de préstamo de documentos contractuales, de modo que el Técnico pueda tener la información verídica del lugar donde están los expedientes. </t>
  </si>
  <si>
    <t xml:space="preserve">Se empezaron las capacitaciones a funcionarios de la Entidad sobre la Plataforma SECOP II. </t>
  </si>
  <si>
    <t xml:space="preserve">No se ha realizado </t>
  </si>
  <si>
    <t xml:space="preserve">Se realizó capacitación a supervisores y apoyos a la Supervisión, sobre buen ejercicio de la Supervisión. </t>
  </si>
  <si>
    <t xml:space="preserve">Realizar una capacitación sobre valores éticos en el ejercicio de la función pública. </t>
  </si>
  <si>
    <t xml:space="preserve">Cindy Navarro </t>
  </si>
  <si>
    <t xml:space="preserve">Poner a consideración del Comité de Contratación la aprobación del procedimiento para proceder, posteriormente, a socializarlo. </t>
  </si>
  <si>
    <t xml:space="preserve">Actas del Comité de Contratación </t>
  </si>
  <si>
    <t>Cindy Navarro</t>
  </si>
  <si>
    <t xml:space="preserve">Vigencia 2018 </t>
  </si>
  <si>
    <t xml:space="preserve">Crear el formato de Planilla de préstamo de documentos contractuales. </t>
  </si>
  <si>
    <t xml:space="preserve">Planilla de préstamo de documentos contractuales. </t>
  </si>
  <si>
    <t>Juan Sebastián Rojas</t>
  </si>
  <si>
    <t xml:space="preserve">Capacitar a los funcionarios del Instituto sobre el uso y manejo de la plataforma SECOP II, para empezar el proceso de implementación. </t>
  </si>
  <si>
    <t xml:space="preserve">Listado de asistencia a Capacitaciones. </t>
  </si>
  <si>
    <t xml:space="preserve">Pedro Pablo Avella </t>
  </si>
  <si>
    <t>Trimestral</t>
  </si>
  <si>
    <t xml:space="preserve">Realizar capacitaciones sobre las buenas prácticas en la contratación estatal y riesgos de omitirlas. </t>
  </si>
  <si>
    <t xml:space="preserve">Realizar capacitaciones sobre los valores éticos en el ejercicio de la función pública. </t>
  </si>
  <si>
    <t>Cindy Navarro/ Supervisores de Contratos</t>
  </si>
  <si>
    <t xml:space="preserve">Pedro Avella </t>
  </si>
  <si>
    <t xml:space="preserve">Listado de asistencia a Capacitaciones. 
</t>
  </si>
  <si>
    <t xml:space="preserve">Poner a consideración del Comité de Contratación la modificación de la Resolución del Comité. </t>
  </si>
  <si>
    <t xml:space="preserve">Acta Comité de Contratación. </t>
  </si>
  <si>
    <t>Se ha adelantado el proceso de implementación de los lineamientos de gestión documental al interior del proceso.</t>
  </si>
  <si>
    <t xml:space="preserve">Área contractual </t>
  </si>
  <si>
    <t xml:space="preserve">Área contractual- gestión documental </t>
  </si>
  <si>
    <t>Un procedimiento</t>
  </si>
  <si>
    <t>100% de la implementación de los procesos de gestión documental al interior del Área Contractual</t>
  </si>
  <si>
    <t>Se realizó una mesa de trabajo con el fin de socializar el manejo de la plataforma SECOP II</t>
  </si>
  <si>
    <t>27/08/2018- 28/08/2018</t>
  </si>
  <si>
    <t>Notificación de supervisión y remisión de la información contenida en el Manual de Contratación sobre las funciones de los supervisores de contratos</t>
  </si>
  <si>
    <t>A la fecha no se han realizado, sin embargo se reprogramarán para el mes de septiembre</t>
  </si>
  <si>
    <t xml:space="preserve">Se puso a consideración del Comité la modificación de la Resolución que regula el Comité de Contratación con el fin de estipular que las adendas fueran conocidas por los miembros del Comité. Se está a la espera de las modificaciones planteadas sobre el Manual de contratación para expedir la nueva Resolución. </t>
  </si>
  <si>
    <t>Socialización del protafolio al interior de la entidad y ciudadania</t>
  </si>
  <si>
    <t>Listado de asistencia/ pagina web /suit</t>
  </si>
  <si>
    <t>Natalia Roncacio</t>
  </si>
  <si>
    <t xml:space="preserve">junio </t>
  </si>
  <si>
    <t>Las acciones se encuentran programadas para el segundo trimestre</t>
  </si>
  <si>
    <t>Atención al ciudadano</t>
  </si>
  <si>
    <t xml:space="preserve">A través del SDQS se procedio a publicar de cara a ciudadano el protafolio de bienes y servicios del Instituto </t>
  </si>
  <si>
    <t>1 Portafolio de bienes y servicios</t>
  </si>
  <si>
    <t>Se realizo solicitud al proceso de talento humano para el acompañamiento de la socialización del codigo de integridad</t>
  </si>
  <si>
    <t>1 solicitud</t>
  </si>
  <si>
    <t xml:space="preserve">Se recomienda la aprobación del procedimiento para el control de  las carpetas contractuales, con el fin de minimizar el riesgo de perdida y controlar los prestamos de las carpetas  y sus documentos  </t>
  </si>
  <si>
    <t xml:space="preserve">Se recomienda revisar periodicamente la implementación del formato y realizar las modificaciones de acuerdo con las necesidades </t>
  </si>
  <si>
    <t xml:space="preserve">Se recomienda que las capacitaciones a los funcionarios queden evidenciadas en las invitaciones, actas y listado de asistencias </t>
  </si>
  <si>
    <t>Se recomienda que la asistencia a estas capacitaciones sean obligatorias para los supervisores de contratos</t>
  </si>
  <si>
    <t xml:space="preserve">Se recomienda el inicio de las capacitaciones a todo el personal (planta y contratistas ) del IDPYBA, y que las capacitaciones esten relaciondas con la socialización del Código de Integridad  </t>
  </si>
  <si>
    <t xml:space="preserve">Se recomienda continuar con las capacitaciones </t>
  </si>
  <si>
    <t xml:space="preserve">Se recomienda la identificación y socialización de los trámites y servicios del IDPYBA, en un trabajo conjunto con los procesos misionales y Atención al Ciudadano </t>
  </si>
  <si>
    <t>Se recomienda su expedición, de acuerdo con los lineamientos establecidos por DAFP y la Secretaría General de la Alcaldía Mayor de Bogotá D.C., y socializarlo al personal (planta y contratista) del IDPYBA,</t>
  </si>
  <si>
    <t xml:space="preserve">Se recomienda revisar las PQRS y darles trámite dentro de los plazos señalados por la Ley y la reglamentación interna del IDPYBA </t>
  </si>
  <si>
    <t>Se recomienda las capacitaciones permanentes y el inicio de la publicación de los procesos contractuales en la plataforma SECOP II</t>
  </si>
  <si>
    <t>Se recomienda identificar al interior del Instituto cuales son los roles y responsabilidades de los funcionarios que participan en los procesos contractuales y la aprobación del acto administrativo.</t>
  </si>
  <si>
    <t>Se recomienda que los procedimientos se aprueben de manera oportuna, pues es un instrumentos de control, de fijación de responsabilidades y roles y de identificación de riesgos.</t>
  </si>
  <si>
    <t>El proceso se encuentra en  elaboración del procedimiento para el control y seguimiento del prestamo de documentación contractual</t>
  </si>
  <si>
    <t xml:space="preserve">Se recomienda agilizar el levantamiento del procedimiento y la aprobación en Comité Contractual, para socializarlo e implementarlo </t>
  </si>
  <si>
    <t>Revisar la aplicación y verificar su pertinencia respecto al riesgo</t>
  </si>
  <si>
    <t xml:space="preserve">Se recomienda iniciar el cargue de la información en la plataforma SECOP II </t>
  </si>
  <si>
    <t xml:space="preserve">Se recomienda continuar con las capacitaciones y archivar las evidencias </t>
  </si>
  <si>
    <t xml:space="preserve">Se recomienda que las modificaciones a las acciones queden motivadas y aprobadas con los procesos involucrados </t>
  </si>
  <si>
    <t xml:space="preserve">Socialización del codigo de integridad </t>
  </si>
  <si>
    <t>Se recomienda socializar el Portafolio de Servicios tanto al cliente interno como externo y dejar evidencia de la actividad</t>
  </si>
  <si>
    <t xml:space="preserve">Se recomienda socialización e implementación del Código de Integridad </t>
  </si>
  <si>
    <t xml:space="preserve">Se recomienda continuar con el seguimiento de las PQRS en oportunidad y completitud </t>
  </si>
  <si>
    <t>DICIEMBRE</t>
  </si>
  <si>
    <t>Natalia Roncancio</t>
  </si>
  <si>
    <t>Se realiza reunión de socialización del Código de Integridad con todos los Funacionarios y Contratistas del Instituto en el mes de Septiembre.
Se realiza socialización del Código de Integridad, emitiendo la Circular No 019 del 20 de diciembre de 2018 Buen Trato. La cual se realiza a través del correo lectrónico a todos los Funcionarios y Contratistas del Instituto.</t>
  </si>
  <si>
    <t xml:space="preserve">Se publican en la pagina Web algunos de los servicios que presta el Instituto y se mencionan los requisitos para acceder a estos (esterilizaciones, adopciones, educación y participación).
Los servicios se encuantran publicados en la Guía de Trámites de la Alcaldía Mayor de Bogotá http://guiatramitesyservicios.bogota.gov.co/entidad/instituto-distrital-de-proteccion-y-bienestar-animal-idpyba/
Queda pendiente realizar la caracterización de las partes interesadas en articulación con los líderes de las áreas y construir el protafolio del Instuto, dando cumplimiento a lo sugerido por el DAFP.
</t>
  </si>
  <si>
    <t>Se estableció el procedimiento Código PA03-PR02, mediante el cual se establecen los parámetros para solicitar y realizar préstamos de los documentos que administran los Archivo de Gestión de las diferentes Subdirecciones u Oficinas y el Archivo Central del Instituto.</t>
  </si>
  <si>
    <t xml:space="preserve">Área Gestión documental - Área Contractual </t>
  </si>
  <si>
    <t xml:space="preserve">Un procedimiento implementado </t>
  </si>
  <si>
    <t>Area Contractual</t>
  </si>
  <si>
    <t xml:space="preserve">100% de los procesos de gestión documental implementados al interior del Área Contractual </t>
  </si>
  <si>
    <t xml:space="preserve">Procesos de Gestión Documental implementados </t>
  </si>
  <si>
    <t xml:space="preserve">Se realizaron 4 capacitaciones, en las cuales se capacitó y registró como proveedores a 52 contratistas. </t>
  </si>
  <si>
    <t>Tatiana Sánchez- Juan Manuel Valdeblanquez</t>
  </si>
  <si>
    <t xml:space="preserve">Se realizaron 5 capacitaciones a las cuales asistieron 111 contratistas del Instituto. </t>
  </si>
  <si>
    <t xml:space="preserve">Se notificó a los Supervisores de contratos la designación de Supervisión de 236 contratos, informando así mismo en Comité de Contratación cuáles son las responsabilidades que les asisten en el desempeño de esta función. </t>
  </si>
  <si>
    <t xml:space="preserve">En Comité de Contratación se informó acerca de una presunta falsedad en documento público de un contratista del Instituto, y se expusieron los posibles riesgos de faltar al principio de moralidad en el ejercicio de la Función pública. Posterior a esto, se procedió a socializar lo expuesto en el Comité de Contratación con las personas encargadas de la revisión y aprobación de documentos contractuales de cada área.  </t>
  </si>
  <si>
    <t xml:space="preserve">5 capacitaciones realizadas </t>
  </si>
  <si>
    <t>Se remite para revisión y aprobación el Manual de Contratación y Manual de Supervisión, y con ella se modifica la Resolución que regula el Comité de Contratación.</t>
  </si>
  <si>
    <t>Se realizó una capacitaciónacerca de la moralidad en el ejercicio de la función públca</t>
  </si>
  <si>
    <t>Se recomienda la socialización del procedimeinto y aplicación del mismo.</t>
  </si>
  <si>
    <t xml:space="preserve">Si el riesgo es la Pérdida y/o alteración intencional de la documentación precontractual y contractual;  y la causa es bajjos valores éticos  las acciones adelantas deberian estar orientadas a fortalecer los valores éticos ademas de la aplicación del formato </t>
  </si>
  <si>
    <t>Continuar con las capacitaciones a todos los servidores del Instituto.</t>
  </si>
  <si>
    <t>Se recomienda continar con las capacitaciones y la verificación del cumplimiento de la misma, en los procesos contractuales .</t>
  </si>
  <si>
    <t>Se recomienda la capacitación que inicialmente estaba programada sobre valores éticos, como acción para el manejo de este riesgo.</t>
  </si>
  <si>
    <t>Se recomienda trabajar los tramites y servicios con el Departamento administrativo de la Función publicos, toda vez que estos muestran en valor de los seervicios a la comunidad . Los servicios que prestan en el instituto se encuentra publicado pero no tiene costo para el usuario.</t>
  </si>
  <si>
    <t xml:space="preserve">Se recomienda continuar la socialización e implementación del Código de Integridad </t>
  </si>
  <si>
    <t>Se recomienda  continuar con el seguimiento a las PQRS relacionados con el riesgos identificado con el fin de verificar  si el riesgo a minimizado y colocar datos en el seguimiento.</t>
  </si>
  <si>
    <t>No se ha realizado la acción establecida para este control.</t>
  </si>
  <si>
    <t xml:space="preserve">Responsable del seguimiento: Oficina de Control Interno </t>
  </si>
  <si>
    <t xml:space="preserve">Se recomienda las capacitaciones permanentes y el inicio de la publicación de los procesos contractuales en la plataforma SECOP II, dentro de los terminos establecidos por las normas.  </t>
  </si>
  <si>
    <t>Original Firmado en Físico en la Oficina de Control Interno</t>
  </si>
  <si>
    <t>Claudia Patricia Guerrero Chaparro</t>
  </si>
  <si>
    <t xml:space="preserve">BLANCA LILIA SALCEDO SALAZAR </t>
  </si>
  <si>
    <t>ELABORÓ:</t>
  </si>
  <si>
    <t>Asesora de Control Interno</t>
  </si>
  <si>
    <t xml:space="preserve">Contratista Control Interno </t>
  </si>
  <si>
    <t xml:space="preserve">Instituto Distrital de Protección y Bienestar Animal </t>
  </si>
  <si>
    <t>Instituto Distrital de Protección y Bienestar Animal</t>
  </si>
  <si>
    <t>REPORTE MONITOREO Y REVISIÓN-ABRIL 2018</t>
  </si>
  <si>
    <t>REPORTE MONITOREO Y REVISIÓN-AGOSTO 2018</t>
  </si>
  <si>
    <t>REPORTE MONITOREO Y REVISIÓN-DICIEMBRE 2018</t>
  </si>
  <si>
    <t>SEGUIMIENTO OFICINA DE CONTROL INTERNO (ABRIL) 2018</t>
  </si>
  <si>
    <t>SEGUIMIENTO OFICINA DE CONTROL INTERNO (AGOSTO) 2018</t>
  </si>
  <si>
    <t>SEGUIMIENTO OFICINA DE CONTROL INTERNO (DICIEMBRE)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</si>
</sst>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57" x14ac:knownFonts="1">
    <font>
      <sz val="11"/>
      <color theme="1"/>
      <name val="Calibri"/>
      <family val="2"/>
      <scheme val="minor"/>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sz val="18"/>
      <color indexed="8"/>
      <name val="Arial Narrow"/>
      <family val="2"/>
    </font>
    <font>
      <b/>
      <sz val="10"/>
      <name val="Arial"/>
      <family val="2"/>
    </font>
    <font>
      <b/>
      <sz val="11"/>
      <color indexed="8"/>
      <name val="Arial"/>
      <family val="2"/>
    </font>
    <font>
      <b/>
      <u/>
      <sz val="10"/>
      <name val="Arial"/>
      <family val="2"/>
    </font>
    <font>
      <b/>
      <sz val="16"/>
      <name val="Arial Narrow"/>
      <family val="2"/>
    </font>
    <font>
      <b/>
      <sz val="16"/>
      <color indexed="8"/>
      <name val="Arial Narrow"/>
      <family val="2"/>
    </font>
    <font>
      <b/>
      <sz val="9"/>
      <name val="Arial"/>
      <family val="2"/>
    </font>
    <font>
      <sz val="11"/>
      <color indexed="8"/>
      <name val="Arial"/>
      <family val="2"/>
    </font>
    <font>
      <u/>
      <sz val="11"/>
      <color indexed="8"/>
      <name val="Arial"/>
      <family val="2"/>
    </font>
    <font>
      <b/>
      <u/>
      <sz val="10"/>
      <color indexed="8"/>
      <name val="Arial"/>
      <family val="2"/>
    </font>
    <font>
      <b/>
      <u/>
      <sz val="11"/>
      <color indexed="8"/>
      <name val="Arial"/>
      <family val="2"/>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b/>
      <sz val="11"/>
      <color theme="5" tint="-0.249977111117893"/>
      <name val="Calibri"/>
      <family val="2"/>
      <scheme val="minor"/>
    </font>
    <font>
      <b/>
      <sz val="14"/>
      <color theme="1"/>
      <name val="Calibri"/>
      <family val="2"/>
      <scheme val="minor"/>
    </font>
    <font>
      <b/>
      <sz val="11"/>
      <color theme="1"/>
      <name val="Arial"/>
      <family val="2"/>
    </font>
    <font>
      <sz val="10"/>
      <color theme="1"/>
      <name val="Arial"/>
      <family val="2"/>
    </font>
    <font>
      <b/>
      <sz val="10"/>
      <color theme="1"/>
      <name val="Arial"/>
      <family val="2"/>
    </font>
    <font>
      <sz val="11"/>
      <color theme="1"/>
      <name val="Arial"/>
      <family val="2"/>
    </font>
    <font>
      <b/>
      <u/>
      <sz val="11"/>
      <color theme="1"/>
      <name val="Arial"/>
      <family val="2"/>
    </font>
    <font>
      <sz val="8"/>
      <name val="Arial"/>
      <family val="2"/>
    </font>
    <font>
      <sz val="10"/>
      <color indexed="81"/>
      <name val="Arial"/>
      <family val="2"/>
    </font>
    <font>
      <sz val="9"/>
      <color indexed="81"/>
      <name val="Tahoma"/>
      <family val="2"/>
    </font>
    <font>
      <i/>
      <sz val="11"/>
      <color indexed="81"/>
      <name val="Tahoma"/>
      <family val="2"/>
    </font>
    <font>
      <b/>
      <i/>
      <sz val="11"/>
      <color indexed="81"/>
      <name val="Tahoma"/>
      <family val="2"/>
    </font>
    <font>
      <b/>
      <sz val="9"/>
      <color indexed="81"/>
      <name val="Tahoma"/>
      <family val="2"/>
    </font>
    <font>
      <b/>
      <sz val="12"/>
      <color theme="1"/>
      <name val="Calibri"/>
      <family val="2"/>
      <scheme val="minor"/>
    </font>
    <font>
      <b/>
      <sz val="12"/>
      <color theme="1"/>
      <name val="Arial"/>
      <family val="2"/>
    </font>
    <font>
      <b/>
      <u/>
      <sz val="12"/>
      <color theme="1"/>
      <name val="Arial"/>
      <family val="2"/>
    </font>
    <font>
      <sz val="12"/>
      <color theme="1"/>
      <name val="Calibri"/>
      <family val="2"/>
      <scheme val="minor"/>
    </font>
    <font>
      <b/>
      <sz val="12"/>
      <color indexed="8"/>
      <name val="Calibri"/>
      <family val="2"/>
    </font>
    <font>
      <sz val="12"/>
      <color indexed="8"/>
      <name val="Calibri"/>
      <family val="2"/>
    </font>
    <font>
      <sz val="11"/>
      <color indexed="8"/>
      <name val="Calibri"/>
      <family val="2"/>
    </font>
    <font>
      <u/>
      <sz val="11"/>
      <color indexed="8"/>
      <name val="Calibri"/>
      <family val="2"/>
    </font>
    <font>
      <sz val="14"/>
      <color indexed="81"/>
      <name val="Arial"/>
      <family val="2"/>
    </font>
    <font>
      <sz val="14"/>
      <color indexed="81"/>
      <name val="Tahoma"/>
      <family val="2"/>
    </font>
    <font>
      <b/>
      <sz val="14"/>
      <color indexed="81"/>
      <name val="Tahoma"/>
      <family val="2"/>
    </font>
    <font>
      <b/>
      <sz val="14"/>
      <color indexed="81"/>
      <name val="Arial"/>
      <family val="2"/>
    </font>
    <font>
      <b/>
      <u/>
      <sz val="14"/>
      <color indexed="81"/>
      <name val="Arial"/>
      <family val="2"/>
    </font>
    <font>
      <u/>
      <sz val="14"/>
      <color indexed="81"/>
      <name val="Arial"/>
      <family val="2"/>
    </font>
    <font>
      <sz val="10"/>
      <color rgb="FF000000"/>
      <name val="Tahoma"/>
      <family val="2"/>
    </font>
    <font>
      <sz val="10"/>
      <color rgb="FF000000"/>
      <name val="Arial"/>
      <family val="2"/>
    </font>
    <font>
      <sz val="8"/>
      <color theme="1"/>
      <name val="Tahoma"/>
      <family val="2"/>
    </font>
    <font>
      <b/>
      <sz val="10"/>
      <color theme="1"/>
      <name val="Calibri"/>
      <family val="2"/>
      <scheme val="minor"/>
    </font>
    <font>
      <sz val="10"/>
      <name val="Tahoma"/>
      <family val="2"/>
    </font>
    <font>
      <sz val="10"/>
      <color theme="1" tint="0.499984740745262"/>
      <name val="Arial"/>
      <family val="2"/>
    </font>
  </fonts>
  <fills count="35">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9FF33"/>
        <bgColor indexed="64"/>
      </patternFill>
    </fill>
    <fill>
      <patternFill patternType="solid">
        <fgColor theme="9" tint="0.59999389629810485"/>
        <bgColor indexed="64"/>
      </patternFill>
    </fill>
    <fill>
      <patternFill patternType="solid">
        <fgColor rgb="FF0FCFC6"/>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rgb="FFFFFFFF"/>
        <bgColor rgb="FF000000"/>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style="thin">
        <color theme="0"/>
      </top>
      <bottom/>
      <diagonal/>
    </border>
    <border>
      <left style="thin">
        <color indexed="64"/>
      </left>
      <right/>
      <top/>
      <bottom style="medium">
        <color indexed="64"/>
      </bottom>
      <diagonal/>
    </border>
    <border>
      <left/>
      <right style="thin">
        <color indexed="64"/>
      </right>
      <top/>
      <bottom style="medium">
        <color indexed="64"/>
      </bottom>
      <diagonal/>
    </border>
  </borders>
  <cellStyleXfs count="15">
    <xf numFmtId="0" fontId="0" fillId="0" borderId="0"/>
    <xf numFmtId="0" fontId="4" fillId="3" borderId="1">
      <alignment horizontal="center" vertical="center" textRotation="90" wrapText="1"/>
    </xf>
    <xf numFmtId="0" fontId="4" fillId="4" borderId="1">
      <alignment horizontal="center" vertical="center" textRotation="90" wrapText="1"/>
    </xf>
    <xf numFmtId="0" fontId="4" fillId="5" borderId="1">
      <alignment horizontal="center" vertical="center" textRotation="90" wrapText="1"/>
    </xf>
    <xf numFmtId="0" fontId="4" fillId="6" borderId="1">
      <alignment horizontal="center" vertical="center" textRotation="90" wrapText="1"/>
    </xf>
    <xf numFmtId="0" fontId="4" fillId="7" borderId="1">
      <alignment horizontal="center" vertical="center" textRotation="90" wrapText="1"/>
    </xf>
    <xf numFmtId="0" fontId="4" fillId="6" borderId="1">
      <alignment horizontal="center" vertical="center" textRotation="90" wrapText="1"/>
    </xf>
    <xf numFmtId="0" fontId="4" fillId="8" borderId="1">
      <alignment horizontal="center" vertical="center" textRotation="90" wrapText="1"/>
    </xf>
    <xf numFmtId="0" fontId="4" fillId="9" borderId="1">
      <alignment horizontal="center" vertical="center" textRotation="90" wrapText="1"/>
    </xf>
    <xf numFmtId="0" fontId="4" fillId="10" borderId="1">
      <alignment horizontal="center" vertical="center" textRotation="90" wrapText="1"/>
    </xf>
    <xf numFmtId="0" fontId="20" fillId="0" borderId="0" applyNumberForma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0" fillId="0" borderId="0" applyNumberFormat="0" applyFill="0" applyBorder="0" applyAlignment="0" applyProtection="0"/>
  </cellStyleXfs>
  <cellXfs count="547">
    <xf numFmtId="0" fontId="0" fillId="0" borderId="0" xfId="0"/>
    <xf numFmtId="0" fontId="4" fillId="2" borderId="1" xfId="12" applyFont="1" applyFill="1" applyBorder="1" applyAlignment="1" applyProtection="1">
      <alignment horizontal="center" vertical="center"/>
    </xf>
    <xf numFmtId="0" fontId="5" fillId="11" borderId="1" xfId="12" applyFont="1" applyFill="1" applyBorder="1" applyAlignment="1" applyProtection="1">
      <alignment horizontal="center" vertical="center" wrapText="1"/>
    </xf>
    <xf numFmtId="0" fontId="0" fillId="12" borderId="1" xfId="0" applyFill="1" applyBorder="1"/>
    <xf numFmtId="0" fontId="0" fillId="13" borderId="1" xfId="0" applyFill="1" applyBorder="1"/>
    <xf numFmtId="0" fontId="0" fillId="14" borderId="0" xfId="0" applyFill="1"/>
    <xf numFmtId="0" fontId="3" fillId="14" borderId="0" xfId="12" applyFont="1" applyFill="1" applyProtection="1"/>
    <xf numFmtId="0" fontId="2" fillId="14" borderId="0" xfId="12" applyFill="1"/>
    <xf numFmtId="0" fontId="6"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Border="1" applyAlignment="1">
      <alignment vertical="center" wrapText="1"/>
    </xf>
    <xf numFmtId="0" fontId="0" fillId="14" borderId="0" xfId="0" applyFill="1" applyBorder="1"/>
    <xf numFmtId="0" fontId="2" fillId="12" borderId="1" xfId="12" applyFont="1" applyFill="1" applyBorder="1" applyAlignment="1" applyProtection="1">
      <alignment horizontal="left" vertical="center" wrapText="1"/>
    </xf>
    <xf numFmtId="0" fontId="2" fillId="13" borderId="1" xfId="12" applyFont="1" applyFill="1" applyBorder="1" applyAlignment="1" applyProtection="1">
      <alignment horizontal="left" vertical="center" wrapText="1"/>
    </xf>
    <xf numFmtId="0" fontId="2" fillId="15" borderId="1" xfId="12" applyFont="1" applyFill="1" applyBorder="1" applyAlignment="1" applyProtection="1">
      <alignment horizontal="left" vertical="center" wrapText="1"/>
    </xf>
    <xf numFmtId="0" fontId="2" fillId="16" borderId="1" xfId="12" applyFont="1" applyFill="1" applyBorder="1" applyAlignment="1" applyProtection="1">
      <alignment horizontal="left" vertical="center" wrapText="1"/>
    </xf>
    <xf numFmtId="0" fontId="8" fillId="2" borderId="1" xfId="12" applyFont="1" applyFill="1" applyBorder="1" applyAlignment="1" applyProtection="1">
      <alignment horizontal="center" vertical="center" wrapText="1"/>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22" fillId="17" borderId="4" xfId="0" applyFont="1" applyFill="1" applyBorder="1" applyAlignment="1">
      <alignment horizontal="center" vertical="center"/>
    </xf>
    <xf numFmtId="0" fontId="22" fillId="18" borderId="4" xfId="0" applyFont="1" applyFill="1" applyBorder="1" applyAlignment="1">
      <alignment horizontal="center" vertical="center"/>
    </xf>
    <xf numFmtId="0" fontId="23" fillId="0" borderId="0" xfId="0" applyFont="1" applyProtection="1"/>
    <xf numFmtId="0" fontId="23" fillId="16" borderId="0" xfId="0" applyFont="1" applyFill="1" applyProtection="1"/>
    <xf numFmtId="0" fontId="23" fillId="14" borderId="0" xfId="0" applyFont="1" applyFill="1" applyProtection="1"/>
    <xf numFmtId="0" fontId="23" fillId="14" borderId="0" xfId="0" applyFont="1" applyFill="1" applyBorder="1" applyProtection="1"/>
    <xf numFmtId="0" fontId="23" fillId="14" borderId="5" xfId="0" applyFont="1" applyFill="1" applyBorder="1" applyProtection="1"/>
    <xf numFmtId="0" fontId="23" fillId="14" borderId="1" xfId="0" applyFont="1" applyFill="1" applyBorder="1" applyProtection="1"/>
    <xf numFmtId="0" fontId="23" fillId="0" borderId="1" xfId="0" applyFont="1" applyBorder="1" applyProtection="1"/>
    <xf numFmtId="0" fontId="0" fillId="14" borderId="6" xfId="0" applyFill="1" applyBorder="1" applyAlignment="1">
      <alignment horizontal="center" vertical="center"/>
    </xf>
    <xf numFmtId="0" fontId="0" fillId="14" borderId="7" xfId="0" applyFill="1" applyBorder="1" applyAlignment="1">
      <alignment horizontal="center" vertical="center"/>
    </xf>
    <xf numFmtId="0" fontId="0" fillId="14" borderId="8" xfId="0" applyFill="1" applyBorder="1" applyAlignment="1">
      <alignment horizontal="center" vertical="center"/>
    </xf>
    <xf numFmtId="0" fontId="0" fillId="14" borderId="9" xfId="0" applyFill="1" applyBorder="1" applyAlignment="1">
      <alignment horizontal="justify" vertical="center" wrapText="1"/>
    </xf>
    <xf numFmtId="0" fontId="0" fillId="14" borderId="10"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6" xfId="0" applyFill="1" applyBorder="1" applyAlignment="1">
      <alignment horizontal="justify" vertical="center" wrapText="1"/>
    </xf>
    <xf numFmtId="0" fontId="0" fillId="14" borderId="7" xfId="0" applyFill="1" applyBorder="1" applyAlignment="1">
      <alignment horizontal="justify" vertical="center" wrapText="1"/>
    </xf>
    <xf numFmtId="0" fontId="0" fillId="14" borderId="8" xfId="0" applyFill="1" applyBorder="1" applyAlignment="1">
      <alignment horizontal="justify" vertical="center" wrapText="1"/>
    </xf>
    <xf numFmtId="0" fontId="24" fillId="14" borderId="6" xfId="0" applyFont="1" applyFill="1" applyBorder="1" applyAlignment="1">
      <alignment vertical="center"/>
    </xf>
    <xf numFmtId="0" fontId="24" fillId="14" borderId="7" xfId="0" applyFont="1" applyFill="1" applyBorder="1" applyAlignment="1">
      <alignment vertical="center"/>
    </xf>
    <xf numFmtId="0" fontId="24" fillId="14" borderId="8" xfId="0" applyFont="1" applyFill="1" applyBorder="1" applyAlignment="1">
      <alignment vertical="center"/>
    </xf>
    <xf numFmtId="0" fontId="25" fillId="19" borderId="13" xfId="0" applyFont="1" applyFill="1" applyBorder="1" applyAlignment="1"/>
    <xf numFmtId="0" fontId="25" fillId="19" borderId="14" xfId="0" applyFont="1" applyFill="1" applyBorder="1" applyAlignment="1"/>
    <xf numFmtId="0" fontId="25" fillId="19" borderId="15" xfId="0" applyFont="1" applyFill="1" applyBorder="1" applyAlignment="1"/>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0" fillId="14" borderId="0" xfId="0" applyFill="1" applyBorder="1" applyAlignment="1">
      <alignment horizontal="center"/>
    </xf>
    <xf numFmtId="0" fontId="22" fillId="14" borderId="3" xfId="0" applyFont="1" applyFill="1" applyBorder="1" applyAlignment="1">
      <alignment horizontal="center"/>
    </xf>
    <xf numFmtId="0" fontId="22" fillId="14" borderId="12" xfId="0" applyFont="1" applyFill="1" applyBorder="1" applyAlignment="1">
      <alignment horizontal="center"/>
    </xf>
    <xf numFmtId="0" fontId="22" fillId="14" borderId="17" xfId="0" applyFont="1" applyFill="1" applyBorder="1" applyAlignment="1">
      <alignment horizontal="center"/>
    </xf>
    <xf numFmtId="0" fontId="22" fillId="14" borderId="18" xfId="0" applyFont="1" applyFill="1" applyBorder="1" applyAlignment="1">
      <alignment horizontal="center"/>
    </xf>
    <xf numFmtId="0" fontId="22" fillId="14" borderId="19" xfId="0" applyFont="1" applyFill="1" applyBorder="1" applyAlignment="1">
      <alignment horizontal="center"/>
    </xf>
    <xf numFmtId="0" fontId="22" fillId="14" borderId="20" xfId="0" applyFont="1" applyFill="1" applyBorder="1" applyAlignment="1">
      <alignment horizontal="center"/>
    </xf>
    <xf numFmtId="0" fontId="27" fillId="14" borderId="0" xfId="0" applyFont="1" applyFill="1"/>
    <xf numFmtId="0" fontId="10" fillId="15" borderId="4" xfId="0" applyFont="1" applyFill="1" applyBorder="1" applyAlignment="1">
      <alignment horizontal="center" vertical="center" wrapText="1"/>
    </xf>
    <xf numFmtId="0" fontId="2" fillId="14" borderId="1" xfId="12" applyFont="1" applyFill="1" applyBorder="1" applyAlignment="1" applyProtection="1">
      <alignment horizontal="center" vertical="center" wrapText="1"/>
    </xf>
    <xf numFmtId="0" fontId="2" fillId="21" borderId="1"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28" fillId="14" borderId="18" xfId="0" applyFont="1" applyFill="1" applyBorder="1" applyAlignment="1">
      <alignment horizontal="center" vertical="center"/>
    </xf>
    <xf numFmtId="0" fontId="2" fillId="14" borderId="22" xfId="0" applyFont="1" applyFill="1" applyBorder="1" applyAlignment="1">
      <alignment horizontal="center" vertical="center" wrapText="1"/>
    </xf>
    <xf numFmtId="0" fontId="2" fillId="14" borderId="19" xfId="12" applyFont="1" applyFill="1" applyBorder="1" applyAlignment="1" applyProtection="1">
      <alignment horizontal="center" vertical="center" wrapText="1"/>
    </xf>
    <xf numFmtId="0" fontId="27" fillId="14" borderId="20" xfId="0" applyFont="1" applyFill="1" applyBorder="1" applyAlignment="1">
      <alignment horizontal="center" vertical="center" wrapText="1"/>
    </xf>
    <xf numFmtId="0" fontId="28" fillId="14" borderId="2" xfId="0" applyFont="1" applyFill="1" applyBorder="1" applyAlignment="1">
      <alignment horizontal="center" vertical="center"/>
    </xf>
    <xf numFmtId="0" fontId="2" fillId="14" borderId="23" xfId="0" applyFont="1" applyFill="1" applyBorder="1" applyAlignment="1">
      <alignment horizontal="center" vertical="center" wrapText="1"/>
    </xf>
    <xf numFmtId="0" fontId="28" fillId="14" borderId="3" xfId="0" applyFont="1" applyFill="1" applyBorder="1" applyAlignment="1">
      <alignment horizontal="center" vertical="center"/>
    </xf>
    <xf numFmtId="0" fontId="2" fillId="14" borderId="12" xfId="12" applyFont="1" applyFill="1" applyBorder="1" applyAlignment="1" applyProtection="1">
      <alignment horizontal="center" vertical="center" wrapText="1"/>
    </xf>
    <xf numFmtId="0" fontId="2" fillId="14" borderId="17" xfId="12" applyFont="1" applyFill="1" applyBorder="1" applyAlignment="1" applyProtection="1">
      <alignment horizontal="center" vertical="center" wrapText="1"/>
    </xf>
    <xf numFmtId="0" fontId="4" fillId="11" borderId="24" xfId="12" applyFont="1" applyFill="1" applyBorder="1" applyAlignment="1" applyProtection="1">
      <alignment vertical="center"/>
    </xf>
    <xf numFmtId="0" fontId="4" fillId="2" borderId="24" xfId="12" applyFont="1" applyFill="1" applyBorder="1" applyAlignment="1" applyProtection="1">
      <alignment vertical="center"/>
    </xf>
    <xf numFmtId="0" fontId="4" fillId="15" borderId="24" xfId="12" applyFont="1" applyFill="1" applyBorder="1" applyAlignment="1" applyProtection="1">
      <alignment vertical="center"/>
    </xf>
    <xf numFmtId="0" fontId="4" fillId="16" borderId="24" xfId="12" applyFont="1" applyFill="1" applyBorder="1" applyAlignment="1" applyProtection="1">
      <alignment vertical="center"/>
    </xf>
    <xf numFmtId="0" fontId="23" fillId="22" borderId="0" xfId="0" applyFont="1" applyFill="1" applyProtection="1"/>
    <xf numFmtId="0" fontId="0" fillId="13" borderId="0" xfId="0" applyFill="1"/>
    <xf numFmtId="0" fontId="29" fillId="0" borderId="2" xfId="0" applyFont="1" applyBorder="1" applyAlignment="1">
      <alignment horizontal="center"/>
    </xf>
    <xf numFmtId="0" fontId="29" fillId="0" borderId="23" xfId="0" applyFont="1" applyBorder="1"/>
    <xf numFmtId="0" fontId="29" fillId="0" borderId="3" xfId="0" applyFont="1" applyBorder="1" applyAlignment="1">
      <alignment horizontal="center"/>
    </xf>
    <xf numFmtId="0" fontId="29" fillId="0" borderId="17" xfId="0" applyFont="1" applyBorder="1"/>
    <xf numFmtId="0" fontId="26" fillId="0" borderId="26" xfId="0" applyFont="1" applyBorder="1" applyAlignment="1">
      <alignment horizontal="center"/>
    </xf>
    <xf numFmtId="0" fontId="26" fillId="0" borderId="27" xfId="0" applyFont="1" applyBorder="1" applyAlignment="1">
      <alignment horizontal="center"/>
    </xf>
    <xf numFmtId="0" fontId="29" fillId="0" borderId="18" xfId="0" applyFont="1" applyBorder="1"/>
    <xf numFmtId="0" fontId="27" fillId="0" borderId="22" xfId="0" applyFont="1" applyBorder="1"/>
    <xf numFmtId="0" fontId="29" fillId="0" borderId="22" xfId="0" applyFont="1" applyBorder="1"/>
    <xf numFmtId="0" fontId="0" fillId="0" borderId="25" xfId="0" applyBorder="1"/>
    <xf numFmtId="0" fontId="27" fillId="0" borderId="0" xfId="0" applyFont="1" applyBorder="1"/>
    <xf numFmtId="0" fontId="29" fillId="0" borderId="0" xfId="0" applyFont="1" applyBorder="1"/>
    <xf numFmtId="0" fontId="30" fillId="0" borderId="0" xfId="0" applyFont="1" applyBorder="1"/>
    <xf numFmtId="0" fontId="0" fillId="0" borderId="27" xfId="0" applyBorder="1"/>
    <xf numFmtId="0" fontId="27" fillId="0" borderId="28" xfId="0" applyFont="1" applyBorder="1"/>
    <xf numFmtId="0" fontId="29" fillId="0" borderId="28" xfId="0" applyFont="1" applyBorder="1"/>
    <xf numFmtId="0" fontId="0" fillId="0" borderId="29" xfId="0" applyBorder="1"/>
    <xf numFmtId="0" fontId="29" fillId="0" borderId="1" xfId="0" applyFont="1" applyBorder="1" applyAlignment="1">
      <alignment horizontal="center"/>
    </xf>
    <xf numFmtId="0" fontId="29" fillId="0" borderId="12" xfId="0" applyFont="1" applyBorder="1" applyAlignment="1">
      <alignment horizontal="center"/>
    </xf>
    <xf numFmtId="0" fontId="0" fillId="0" borderId="0" xfId="0" quotePrefix="1"/>
    <xf numFmtId="0" fontId="2" fillId="0" borderId="30" xfId="0" applyFont="1" applyFill="1" applyBorder="1" applyAlignment="1" applyProtection="1">
      <alignment horizontal="center" vertical="center" wrapText="1"/>
      <protection locked="0"/>
    </xf>
    <xf numFmtId="0" fontId="2" fillId="0" borderId="44" xfId="0" applyFont="1" applyBorder="1" applyAlignment="1">
      <alignment vertical="center" wrapText="1"/>
    </xf>
    <xf numFmtId="0" fontId="2" fillId="0" borderId="54" xfId="0" applyFont="1" applyBorder="1" applyAlignment="1">
      <alignment vertical="center" wrapText="1"/>
    </xf>
    <xf numFmtId="0" fontId="31" fillId="14" borderId="7" xfId="0" applyFont="1" applyFill="1" applyBorder="1" applyAlignment="1">
      <alignment horizontal="center" vertical="center" wrapText="1"/>
    </xf>
    <xf numFmtId="0" fontId="28" fillId="23" borderId="0" xfId="0" applyFont="1" applyFill="1" applyProtection="1"/>
    <xf numFmtId="0" fontId="23" fillId="23" borderId="0" xfId="0" applyFont="1" applyFill="1" applyProtection="1"/>
    <xf numFmtId="0" fontId="10" fillId="12" borderId="4" xfId="0" applyFont="1" applyFill="1" applyBorder="1" applyAlignment="1">
      <alignment horizontal="center" vertical="center" wrapText="1"/>
    </xf>
    <xf numFmtId="0" fontId="4" fillId="13" borderId="24" xfId="12" applyFont="1" applyFill="1" applyBorder="1" applyAlignment="1" applyProtection="1">
      <alignment vertical="center"/>
    </xf>
    <xf numFmtId="0" fontId="9" fillId="12" borderId="24" xfId="12" applyFont="1" applyFill="1" applyBorder="1" applyAlignment="1" applyProtection="1">
      <alignment vertical="center"/>
    </xf>
    <xf numFmtId="0" fontId="9" fillId="12" borderId="24" xfId="12" applyFont="1" applyFill="1" applyBorder="1" applyAlignment="1" applyProtection="1">
      <alignment vertical="center" wrapText="1"/>
    </xf>
    <xf numFmtId="0" fontId="23" fillId="13" borderId="0" xfId="0" applyFont="1" applyFill="1" applyProtection="1"/>
    <xf numFmtId="0" fontId="0" fillId="12" borderId="0" xfId="0" applyFill="1"/>
    <xf numFmtId="0" fontId="23" fillId="15" borderId="0" xfId="0" applyFont="1" applyFill="1" applyProtection="1"/>
    <xf numFmtId="0" fontId="29" fillId="0" borderId="19" xfId="0" applyFont="1" applyBorder="1" applyAlignment="1">
      <alignment horizontal="center"/>
    </xf>
    <xf numFmtId="0" fontId="15" fillId="32" borderId="21" xfId="0" applyFont="1" applyFill="1" applyBorder="1" applyAlignment="1" applyProtection="1">
      <alignment horizontal="center" vertical="center" wrapText="1"/>
    </xf>
    <xf numFmtId="0" fontId="28" fillId="23" borderId="48" xfId="0" applyFont="1" applyFill="1" applyBorder="1" applyAlignment="1">
      <alignment horizontal="center"/>
    </xf>
    <xf numFmtId="0" fontId="28" fillId="23" borderId="24" xfId="0" applyFont="1" applyFill="1" applyBorder="1" applyAlignment="1">
      <alignment horizontal="center"/>
    </xf>
    <xf numFmtId="0" fontId="28" fillId="23" borderId="51" xfId="0" applyFont="1" applyFill="1" applyBorder="1" applyAlignment="1">
      <alignment horizontal="center"/>
    </xf>
    <xf numFmtId="0" fontId="0" fillId="0" borderId="18" xfId="0" applyBorder="1"/>
    <xf numFmtId="0" fontId="0" fillId="0" borderId="20" xfId="0" applyBorder="1"/>
    <xf numFmtId="0" fontId="0" fillId="0" borderId="2" xfId="0" applyBorder="1"/>
    <xf numFmtId="0" fontId="0" fillId="0" borderId="24" xfId="0" applyBorder="1"/>
    <xf numFmtId="0" fontId="0" fillId="0" borderId="51" xfId="0" applyBorder="1"/>
    <xf numFmtId="0" fontId="0" fillId="0" borderId="3" xfId="0" applyBorder="1"/>
    <xf numFmtId="0" fontId="0" fillId="0" borderId="12" xfId="0" applyBorder="1"/>
    <xf numFmtId="0" fontId="0" fillId="0" borderId="17" xfId="0" applyBorder="1"/>
    <xf numFmtId="0" fontId="22" fillId="0" borderId="0" xfId="0" applyFont="1"/>
    <xf numFmtId="0" fontId="26" fillId="0" borderId="35" xfId="0" applyFont="1" applyBorder="1" applyAlignment="1">
      <alignment horizontal="center"/>
    </xf>
    <xf numFmtId="0" fontId="26" fillId="0" borderId="29" xfId="0" applyFont="1" applyBorder="1" applyAlignment="1">
      <alignment horizontal="center"/>
    </xf>
    <xf numFmtId="0" fontId="29" fillId="0" borderId="49" xfId="0" applyFont="1" applyBorder="1" applyAlignment="1">
      <alignment horizontal="center"/>
    </xf>
    <xf numFmtId="0" fontId="29" fillId="0" borderId="20" xfId="0" applyFont="1" applyBorder="1"/>
    <xf numFmtId="0" fontId="29" fillId="0" borderId="2" xfId="0" applyFont="1" applyBorder="1"/>
    <xf numFmtId="0" fontId="0" fillId="0" borderId="23" xfId="0" applyBorder="1"/>
    <xf numFmtId="0" fontId="29" fillId="0" borderId="2" xfId="0" applyFont="1" applyBorder="1" applyAlignment="1">
      <alignment horizontal="center" vertical="center"/>
    </xf>
    <xf numFmtId="0" fontId="0" fillId="0" borderId="48" xfId="0" applyBorder="1"/>
    <xf numFmtId="0" fontId="0" fillId="0" borderId="21" xfId="0" applyBorder="1"/>
    <xf numFmtId="0" fontId="0" fillId="0" borderId="15" xfId="0" applyBorder="1"/>
    <xf numFmtId="0" fontId="26" fillId="23" borderId="42" xfId="0" applyFont="1" applyFill="1" applyBorder="1" applyAlignment="1">
      <alignment vertical="top" wrapText="1"/>
    </xf>
    <xf numFmtId="0" fontId="26" fillId="23" borderId="50" xfId="0" applyFont="1" applyFill="1" applyBorder="1" applyAlignment="1">
      <alignment vertical="top" wrapText="1"/>
    </xf>
    <xf numFmtId="0" fontId="26" fillId="23" borderId="50" xfId="0" applyFont="1" applyFill="1" applyBorder="1" applyAlignment="1">
      <alignment horizontal="center" vertical="center" wrapText="1"/>
    </xf>
    <xf numFmtId="0" fontId="38" fillId="23" borderId="50" xfId="0" applyFont="1" applyFill="1" applyBorder="1" applyAlignment="1">
      <alignment horizontal="center" vertical="center" wrapText="1"/>
    </xf>
    <xf numFmtId="0" fontId="26" fillId="23" borderId="42" xfId="0" applyFont="1" applyFill="1" applyBorder="1" applyAlignment="1">
      <alignment horizontal="center" vertical="center" wrapText="1"/>
    </xf>
    <xf numFmtId="0" fontId="26" fillId="23" borderId="0"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9" fillId="0" borderId="19" xfId="0" applyFont="1" applyBorder="1" applyAlignment="1">
      <alignment wrapText="1"/>
    </xf>
    <xf numFmtId="0" fontId="37" fillId="0" borderId="0" xfId="0" applyFont="1" applyAlignment="1">
      <alignment horizontal="center"/>
    </xf>
    <xf numFmtId="0" fontId="29" fillId="0" borderId="1" xfId="0" applyFont="1" applyBorder="1" applyAlignment="1">
      <alignment wrapText="1"/>
    </xf>
    <xf numFmtId="0" fontId="29" fillId="0" borderId="12" xfId="0" applyFont="1" applyBorder="1" applyAlignment="1"/>
    <xf numFmtId="0" fontId="2" fillId="0" borderId="6" xfId="0" applyFont="1" applyFill="1" applyBorder="1" applyAlignment="1" applyProtection="1">
      <alignment horizontal="center" vertical="center" wrapText="1"/>
      <protection locked="0"/>
    </xf>
    <xf numFmtId="0" fontId="31" fillId="14" borderId="4" xfId="0" applyFont="1" applyFill="1" applyBorder="1" applyAlignment="1">
      <alignment horizontal="center" vertical="center" wrapText="1"/>
    </xf>
    <xf numFmtId="0" fontId="2" fillId="0" borderId="6"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7" fillId="0" borderId="6" xfId="0" applyFont="1" applyFill="1" applyBorder="1" applyAlignment="1" applyProtection="1">
      <alignment horizontal="center" vertical="center" wrapText="1"/>
      <protection locked="0"/>
    </xf>
    <xf numFmtId="0" fontId="31" fillId="0" borderId="7" xfId="0" applyFont="1" applyBorder="1" applyAlignment="1" applyProtection="1">
      <alignment vertical="center" wrapText="1"/>
      <protection locked="0"/>
    </xf>
    <xf numFmtId="0" fontId="2" fillId="0" borderId="33" xfId="0" applyFont="1" applyFill="1" applyBorder="1" applyAlignment="1" applyProtection="1">
      <alignment horizontal="center" vertical="center" wrapText="1"/>
      <protection locked="0"/>
    </xf>
    <xf numFmtId="0" fontId="2" fillId="0" borderId="57" xfId="0" applyFont="1" applyFill="1" applyBorder="1" applyAlignment="1" applyProtection="1">
      <alignment horizontal="center" vertical="center" wrapText="1"/>
      <protection locked="0"/>
    </xf>
    <xf numFmtId="0" fontId="2" fillId="0" borderId="55" xfId="0" applyFont="1" applyBorder="1" applyAlignment="1">
      <alignment vertical="center" wrapText="1"/>
    </xf>
    <xf numFmtId="0" fontId="2" fillId="0" borderId="30" xfId="0" applyFont="1" applyFill="1" applyBorder="1" applyAlignment="1" applyProtection="1">
      <alignment vertical="center" wrapText="1"/>
      <protection hidden="1"/>
    </xf>
    <xf numFmtId="0" fontId="2" fillId="0" borderId="33" xfId="0" applyFont="1" applyFill="1" applyBorder="1" applyAlignment="1" applyProtection="1">
      <alignment vertical="center" wrapText="1"/>
      <protection hidden="1"/>
    </xf>
    <xf numFmtId="0" fontId="2" fillId="0" borderId="57" xfId="0" applyFont="1" applyFill="1" applyBorder="1" applyAlignment="1" applyProtection="1">
      <alignment vertical="center" wrapText="1"/>
      <protection hidden="1"/>
    </xf>
    <xf numFmtId="0" fontId="27" fillId="0" borderId="33" xfId="0" applyFont="1" applyBorder="1" applyAlignment="1" applyProtection="1">
      <alignment vertical="center"/>
      <protection hidden="1"/>
    </xf>
    <xf numFmtId="0" fontId="27" fillId="0" borderId="30" xfId="0" applyFont="1" applyBorder="1" applyAlignment="1" applyProtection="1">
      <alignment vertical="center"/>
      <protection hidden="1"/>
    </xf>
    <xf numFmtId="0" fontId="27" fillId="0" borderId="57" xfId="0" applyFont="1" applyBorder="1" applyAlignment="1" applyProtection="1">
      <alignment vertical="center"/>
      <protection hidden="1"/>
    </xf>
    <xf numFmtId="0" fontId="27" fillId="0" borderId="33" xfId="0" applyFont="1" applyFill="1" applyBorder="1" applyAlignment="1" applyProtection="1">
      <alignment horizontal="center" vertical="center" wrapText="1"/>
      <protection locked="0"/>
    </xf>
    <xf numFmtId="0" fontId="15" fillId="20" borderId="21" xfId="0" applyFont="1" applyFill="1" applyBorder="1" applyAlignment="1" applyProtection="1">
      <alignment horizontal="center" vertical="center" wrapText="1"/>
    </xf>
    <xf numFmtId="0" fontId="26" fillId="0" borderId="19" xfId="0" applyFont="1" applyBorder="1" applyAlignment="1">
      <alignment horizontal="center"/>
    </xf>
    <xf numFmtId="0" fontId="26" fillId="0" borderId="20" xfId="0" applyFont="1" applyBorder="1" applyAlignment="1">
      <alignment horizontal="center"/>
    </xf>
    <xf numFmtId="0" fontId="29" fillId="0" borderId="48" xfId="0" applyFont="1" applyBorder="1" applyAlignment="1">
      <alignment horizontal="center"/>
    </xf>
    <xf numFmtId="0" fontId="29" fillId="0" borderId="23" xfId="0" applyFont="1" applyBorder="1" applyAlignment="1">
      <alignment horizontal="center"/>
    </xf>
    <xf numFmtId="0" fontId="29" fillId="0" borderId="51" xfId="0" applyFont="1" applyBorder="1" applyAlignment="1">
      <alignment horizontal="center"/>
    </xf>
    <xf numFmtId="0" fontId="0" fillId="0" borderId="21" xfId="0" applyBorder="1" applyAlignment="1">
      <alignment horizontal="center"/>
    </xf>
    <xf numFmtId="0" fontId="0" fillId="0" borderId="15" xfId="0" applyBorder="1" applyAlignment="1">
      <alignment horizontal="center"/>
    </xf>
    <xf numFmtId="0" fontId="29" fillId="0" borderId="19" xfId="0" applyFont="1" applyBorder="1" applyAlignment="1">
      <alignment horizontal="center" wrapText="1"/>
    </xf>
    <xf numFmtId="0" fontId="31" fillId="0" borderId="4" xfId="0" applyFont="1" applyBorder="1" applyAlignment="1" applyProtection="1">
      <alignment vertical="center" wrapText="1"/>
      <protection locked="0"/>
    </xf>
    <xf numFmtId="0" fontId="2" fillId="14" borderId="11" xfId="0" applyFont="1" applyFill="1" applyBorder="1" applyAlignment="1">
      <alignment vertical="center" wrapText="1"/>
    </xf>
    <xf numFmtId="0" fontId="31" fillId="14" borderId="8" xfId="0" applyFont="1" applyFill="1" applyBorder="1" applyAlignment="1">
      <alignment horizontal="center" vertical="center" wrapText="1"/>
    </xf>
    <xf numFmtId="0" fontId="2" fillId="0" borderId="53" xfId="0" applyFont="1" applyFill="1" applyBorder="1" applyAlignment="1" applyProtection="1">
      <alignment vertical="center" wrapText="1"/>
      <protection locked="0"/>
    </xf>
    <xf numFmtId="0" fontId="27" fillId="14" borderId="22"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xf>
    <xf numFmtId="0" fontId="0" fillId="14" borderId="0" xfId="0" applyFill="1" applyBorder="1" applyAlignment="1">
      <alignment vertical="center"/>
    </xf>
    <xf numFmtId="0" fontId="27" fillId="0" borderId="6" xfId="0" applyFont="1" applyBorder="1" applyAlignment="1" applyProtection="1">
      <alignment horizontal="center" vertical="center" wrapText="1"/>
      <protection hidden="1"/>
    </xf>
    <xf numFmtId="0" fontId="27" fillId="0" borderId="7" xfId="0" applyFont="1" applyBorder="1" applyAlignment="1" applyProtection="1">
      <alignment vertical="center" wrapText="1"/>
      <protection hidden="1"/>
    </xf>
    <xf numFmtId="0" fontId="26" fillId="23" borderId="4" xfId="0" applyFont="1" applyFill="1" applyBorder="1" applyAlignment="1">
      <alignment horizontal="center" vertical="center" wrapText="1"/>
    </xf>
    <xf numFmtId="0" fontId="29" fillId="0" borderId="1" xfId="0" applyFont="1" applyBorder="1" applyAlignment="1">
      <alignment horizontal="center" wrapText="1"/>
    </xf>
    <xf numFmtId="0" fontId="27" fillId="0" borderId="18" xfId="0" applyFont="1" applyBorder="1" applyAlignment="1" applyProtection="1">
      <alignment horizontal="center" vertical="center" wrapText="1"/>
      <protection hidden="1"/>
    </xf>
    <xf numFmtId="0" fontId="27" fillId="0" borderId="2" xfId="0" applyFont="1" applyBorder="1" applyAlignment="1" applyProtection="1">
      <alignment horizontal="center" vertical="center" wrapText="1"/>
      <protection hidden="1"/>
    </xf>
    <xf numFmtId="0" fontId="27" fillId="0" borderId="3" xfId="0" applyFont="1" applyBorder="1" applyAlignment="1" applyProtection="1">
      <alignment vertical="center" wrapText="1"/>
      <protection hidden="1"/>
    </xf>
    <xf numFmtId="0" fontId="29" fillId="0" borderId="12" xfId="0" applyFont="1" applyBorder="1" applyAlignment="1">
      <alignment wrapText="1"/>
    </xf>
    <xf numFmtId="0" fontId="27" fillId="0" borderId="48" xfId="0" applyFont="1" applyBorder="1" applyAlignment="1" applyProtection="1">
      <alignment vertical="center" wrapText="1"/>
      <protection hidden="1"/>
    </xf>
    <xf numFmtId="0" fontId="29" fillId="0" borderId="24" xfId="0" applyFont="1" applyBorder="1" applyAlignment="1">
      <alignment horizontal="center"/>
    </xf>
    <xf numFmtId="0" fontId="29" fillId="0" borderId="24" xfId="0" applyFont="1" applyBorder="1" applyAlignment="1">
      <alignment wrapText="1"/>
    </xf>
    <xf numFmtId="0" fontId="29" fillId="0" borderId="24" xfId="0" applyFont="1" applyBorder="1" applyAlignment="1"/>
    <xf numFmtId="0" fontId="29" fillId="0" borderId="51" xfId="0" applyFont="1" applyBorder="1"/>
    <xf numFmtId="0" fontId="27" fillId="0" borderId="18" xfId="0" applyFont="1" applyBorder="1" applyAlignment="1" applyProtection="1">
      <alignment vertical="center" wrapText="1"/>
      <protection hidden="1"/>
    </xf>
    <xf numFmtId="0" fontId="27" fillId="0" borderId="2" xfId="0" applyFont="1" applyBorder="1" applyAlignment="1" applyProtection="1">
      <alignment vertical="center" wrapText="1"/>
      <protection hidden="1"/>
    </xf>
    <xf numFmtId="0" fontId="0" fillId="0" borderId="0" xfId="0" applyBorder="1"/>
    <xf numFmtId="0" fontId="0" fillId="14" borderId="0" xfId="0" applyFill="1" applyBorder="1" applyAlignment="1">
      <alignment horizontal="center" vertical="center"/>
    </xf>
    <xf numFmtId="0" fontId="24" fillId="14" borderId="0" xfId="0" applyFont="1" applyFill="1" applyBorder="1" applyAlignment="1">
      <alignment vertical="center"/>
    </xf>
    <xf numFmtId="0" fontId="25" fillId="14" borderId="0" xfId="0" applyFont="1" applyFill="1" applyBorder="1" applyAlignment="1"/>
    <xf numFmtId="0" fontId="22" fillId="14" borderId="0" xfId="0" applyFont="1" applyFill="1" applyBorder="1" applyAlignment="1">
      <alignment horizontal="center" vertical="center"/>
    </xf>
    <xf numFmtId="0" fontId="24" fillId="14" borderId="31" xfId="0" applyFont="1" applyFill="1" applyBorder="1" applyAlignment="1">
      <alignment vertical="center"/>
    </xf>
    <xf numFmtId="0" fontId="24" fillId="14" borderId="32" xfId="0" applyFont="1" applyFill="1" applyBorder="1" applyAlignment="1">
      <alignment vertical="center"/>
    </xf>
    <xf numFmtId="0" fontId="0" fillId="14" borderId="44" xfId="0" applyFill="1" applyBorder="1" applyAlignment="1">
      <alignment vertical="center"/>
    </xf>
    <xf numFmtId="0" fontId="0" fillId="14" borderId="9" xfId="0" applyFill="1" applyBorder="1" applyAlignment="1">
      <alignment vertical="center"/>
    </xf>
    <xf numFmtId="0" fontId="0" fillId="0" borderId="28" xfId="0" applyBorder="1"/>
    <xf numFmtId="0" fontId="25" fillId="14" borderId="29" xfId="0" applyFont="1" applyFill="1" applyBorder="1" applyAlignment="1"/>
    <xf numFmtId="0" fontId="0" fillId="0" borderId="33" xfId="0" applyBorder="1"/>
    <xf numFmtId="0" fontId="25" fillId="14" borderId="9" xfId="0" applyFont="1" applyFill="1" applyBorder="1" applyAlignment="1"/>
    <xf numFmtId="0" fontId="0" fillId="14" borderId="37" xfId="0" applyFill="1" applyBorder="1" applyAlignment="1">
      <alignment vertical="center"/>
    </xf>
    <xf numFmtId="0" fontId="0" fillId="14" borderId="29" xfId="0" applyFill="1" applyBorder="1" applyAlignment="1">
      <alignment vertical="center"/>
    </xf>
    <xf numFmtId="0" fontId="29" fillId="32" borderId="4" xfId="0" applyFont="1" applyFill="1" applyBorder="1" applyAlignment="1" applyProtection="1">
      <alignment horizontal="center" vertical="center" wrapText="1"/>
    </xf>
    <xf numFmtId="0" fontId="29" fillId="32" borderId="21" xfId="0" applyFont="1" applyFill="1" applyBorder="1" applyAlignment="1" applyProtection="1">
      <alignment horizontal="center" vertical="center" wrapText="1"/>
    </xf>
    <xf numFmtId="0" fontId="2" fillId="0" borderId="52" xfId="0" applyFont="1" applyBorder="1" applyAlignment="1" applyProtection="1">
      <alignment vertical="center" wrapText="1"/>
      <protection hidden="1"/>
    </xf>
    <xf numFmtId="0" fontId="2" fillId="0" borderId="10"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31" fillId="0" borderId="53" xfId="0" applyFont="1" applyBorder="1" applyAlignment="1" applyProtection="1">
      <alignment vertical="center" wrapText="1"/>
      <protection locked="0"/>
    </xf>
    <xf numFmtId="0" fontId="31" fillId="14" borderId="53" xfId="0" applyFont="1" applyFill="1" applyBorder="1" applyAlignment="1">
      <alignment horizontal="center" vertical="center" wrapText="1"/>
    </xf>
    <xf numFmtId="0" fontId="31" fillId="0" borderId="8" xfId="0" applyFont="1" applyBorder="1" applyAlignment="1" applyProtection="1">
      <alignment vertical="center" wrapText="1"/>
      <protection locked="0"/>
    </xf>
    <xf numFmtId="0" fontId="23" fillId="14" borderId="1" xfId="0" applyFont="1" applyFill="1" applyBorder="1" applyAlignment="1" applyProtection="1"/>
    <xf numFmtId="0" fontId="23" fillId="14" borderId="34" xfId="0" applyFont="1" applyFill="1" applyBorder="1" applyAlignment="1" applyProtection="1"/>
    <xf numFmtId="0" fontId="23" fillId="14" borderId="12" xfId="0" applyFont="1" applyFill="1" applyBorder="1" applyAlignment="1" applyProtection="1"/>
    <xf numFmtId="0" fontId="29" fillId="22" borderId="4" xfId="14" applyFont="1" applyFill="1" applyBorder="1" applyAlignment="1" applyProtection="1">
      <alignment horizontal="center" vertical="center" wrapText="1"/>
    </xf>
    <xf numFmtId="0" fontId="29"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protection hidden="1"/>
    </xf>
    <xf numFmtId="0" fontId="27" fillId="14" borderId="1" xfId="0" applyFont="1" applyFill="1" applyBorder="1" applyAlignment="1">
      <alignment horizontal="center" vertical="center" wrapText="1"/>
    </xf>
    <xf numFmtId="0" fontId="2" fillId="14" borderId="1" xfId="0" applyFont="1" applyFill="1" applyBorder="1" applyAlignment="1">
      <alignment vertical="center" wrapText="1"/>
    </xf>
    <xf numFmtId="0" fontId="2" fillId="0" borderId="8" xfId="0" applyFont="1" applyFill="1" applyBorder="1" applyAlignment="1" applyProtection="1">
      <alignment horizontal="center" vertical="center" wrapText="1"/>
      <protection locked="0"/>
    </xf>
    <xf numFmtId="0" fontId="27" fillId="0" borderId="57"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xf>
    <xf numFmtId="0" fontId="31" fillId="0" borderId="54" xfId="0" applyFont="1" applyBorder="1" applyAlignment="1" applyProtection="1">
      <alignment vertical="center" wrapText="1"/>
      <protection locked="0"/>
    </xf>
    <xf numFmtId="0" fontId="2" fillId="14" borderId="31" xfId="0" applyFont="1" applyFill="1" applyBorder="1" applyAlignment="1">
      <alignment horizontal="center" vertical="center" wrapText="1"/>
    </xf>
    <xf numFmtId="0" fontId="2" fillId="14" borderId="5"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14" borderId="2" xfId="0" applyFont="1" applyFill="1" applyBorder="1" applyAlignment="1">
      <alignment horizontal="center" vertical="center" wrapText="1"/>
    </xf>
    <xf numFmtId="17" fontId="27" fillId="0" borderId="4" xfId="0" applyNumberFormat="1" applyFont="1" applyFill="1" applyBorder="1" applyAlignment="1" applyProtection="1">
      <alignment horizontal="center" vertical="center" wrapText="1"/>
      <protection locked="0"/>
    </xf>
    <xf numFmtId="17" fontId="52" fillId="0" borderId="4" xfId="0" applyNumberFormat="1" applyFont="1" applyBorder="1" applyAlignment="1" applyProtection="1">
      <alignment horizontal="center" vertical="center" wrapText="1"/>
      <protection locked="0"/>
    </xf>
    <xf numFmtId="0" fontId="52" fillId="34" borderId="22" xfId="0" applyFont="1" applyFill="1" applyBorder="1" applyAlignment="1" applyProtection="1">
      <alignment horizontal="center" vertical="center" wrapText="1"/>
      <protection locked="0"/>
    </xf>
    <xf numFmtId="0" fontId="52" fillId="0" borderId="4" xfId="0" applyFont="1" applyBorder="1" applyAlignment="1">
      <alignment horizontal="center" vertical="center" wrapText="1"/>
    </xf>
    <xf numFmtId="0" fontId="2" fillId="14" borderId="36"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protection locked="0"/>
    </xf>
    <xf numFmtId="0" fontId="27" fillId="14" borderId="30" xfId="0" applyFont="1" applyFill="1" applyBorder="1" applyAlignment="1" applyProtection="1">
      <alignment horizontal="center" vertical="center" wrapText="1"/>
      <protection locked="0"/>
    </xf>
    <xf numFmtId="0" fontId="27" fillId="0" borderId="7" xfId="0" applyFont="1" applyFill="1" applyBorder="1" applyAlignment="1" applyProtection="1">
      <alignment horizontal="center" vertical="center" wrapText="1"/>
    </xf>
    <xf numFmtId="0" fontId="2" fillId="14" borderId="54" xfId="0" applyFont="1" applyFill="1" applyBorder="1" applyAlignment="1" applyProtection="1">
      <alignment horizontal="center" vertical="center" wrapText="1"/>
    </xf>
    <xf numFmtId="0" fontId="2" fillId="34" borderId="36" xfId="0" applyFont="1" applyFill="1" applyBorder="1" applyAlignment="1">
      <alignment horizontal="center" vertical="center" wrapText="1"/>
    </xf>
    <xf numFmtId="17" fontId="2" fillId="0" borderId="31" xfId="0" applyNumberFormat="1"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54"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protection locked="0"/>
    </xf>
    <xf numFmtId="0" fontId="2" fillId="0" borderId="44" xfId="0" applyFont="1" applyFill="1" applyBorder="1" applyAlignment="1" applyProtection="1">
      <alignment horizontal="center" vertical="center" wrapText="1"/>
      <protection locked="0"/>
    </xf>
    <xf numFmtId="0" fontId="27" fillId="0" borderId="30" xfId="0" applyFont="1" applyFill="1" applyBorder="1" applyAlignment="1" applyProtection="1">
      <alignment horizontal="center" vertical="center" wrapText="1"/>
      <protection locked="0"/>
    </xf>
    <xf numFmtId="0" fontId="27" fillId="0" borderId="54" xfId="0" applyFont="1" applyFill="1" applyBorder="1" applyAlignment="1" applyProtection="1">
      <alignment horizontal="center" vertical="center" wrapText="1"/>
      <protection locked="0"/>
    </xf>
    <xf numFmtId="0" fontId="27" fillId="0" borderId="8" xfId="0" applyFont="1" applyFill="1" applyBorder="1" applyAlignment="1" applyProtection="1">
      <alignment horizontal="center" vertical="center" wrapText="1"/>
      <protection locked="0"/>
    </xf>
    <xf numFmtId="0" fontId="27" fillId="0" borderId="55" xfId="0" applyFont="1" applyFill="1" applyBorder="1" applyAlignment="1" applyProtection="1">
      <alignment horizontal="center" vertical="center" wrapText="1"/>
      <protection locked="0"/>
    </xf>
    <xf numFmtId="0" fontId="23" fillId="0" borderId="30" xfId="0" applyFont="1" applyFill="1" applyBorder="1" applyAlignment="1" applyProtection="1">
      <alignment horizontal="center" vertical="center" wrapText="1"/>
      <protection locked="0"/>
    </xf>
    <xf numFmtId="0" fontId="23" fillId="0" borderId="57" xfId="0" applyFont="1" applyFill="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0" borderId="54" xfId="0" applyFont="1" applyBorder="1" applyAlignment="1" applyProtection="1">
      <alignment horizontal="center" vertical="center" wrapText="1"/>
      <protection locked="0"/>
    </xf>
    <xf numFmtId="0" fontId="27" fillId="0" borderId="40"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7" fontId="23" fillId="0" borderId="30" xfId="0" applyNumberFormat="1"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xf>
    <xf numFmtId="0" fontId="15" fillId="20" borderId="4" xfId="0" applyFont="1" applyFill="1" applyBorder="1" applyAlignment="1" applyProtection="1">
      <alignment horizontal="center" vertical="center" wrapText="1"/>
    </xf>
    <xf numFmtId="0" fontId="2" fillId="14" borderId="1" xfId="0" applyFont="1" applyFill="1" applyBorder="1" applyAlignment="1" applyProtection="1">
      <alignment horizontal="center" vertical="center" wrapText="1"/>
      <protection locked="0"/>
    </xf>
    <xf numFmtId="0" fontId="2" fillId="14" borderId="1"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17" fontId="27" fillId="0" borderId="33" xfId="0" applyNumberFormat="1" applyFont="1" applyFill="1" applyBorder="1" applyAlignment="1" applyProtection="1">
      <alignment horizontal="center" vertical="center" wrapText="1"/>
      <protection locked="0"/>
    </xf>
    <xf numFmtId="17" fontId="27" fillId="0" borderId="30" xfId="0" applyNumberFormat="1" applyFont="1" applyFill="1" applyBorder="1" applyAlignment="1" applyProtection="1">
      <alignment horizontal="center" vertical="center" wrapText="1"/>
      <protection locked="0"/>
    </xf>
    <xf numFmtId="0" fontId="23" fillId="14" borderId="1" xfId="0" applyFont="1" applyFill="1" applyBorder="1" applyAlignment="1" applyProtection="1">
      <alignment vertical="center" wrapText="1"/>
    </xf>
    <xf numFmtId="0" fontId="23" fillId="0" borderId="0" xfId="0" applyFont="1" applyBorder="1" applyProtection="1"/>
    <xf numFmtId="0" fontId="27" fillId="14" borderId="32" xfId="0" applyFont="1" applyFill="1" applyBorder="1" applyAlignment="1">
      <alignment horizontal="center" vertical="center" wrapText="1"/>
    </xf>
    <xf numFmtId="14" fontId="23" fillId="14" borderId="1" xfId="0" applyNumberFormat="1" applyFont="1" applyFill="1" applyBorder="1" applyAlignment="1" applyProtection="1">
      <alignment horizontal="center" vertical="center"/>
    </xf>
    <xf numFmtId="0" fontId="23" fillId="14" borderId="1" xfId="0" applyFont="1" applyFill="1" applyBorder="1" applyAlignment="1" applyProtection="1">
      <alignment horizontal="center" vertical="center" wrapText="1"/>
    </xf>
    <xf numFmtId="0" fontId="23" fillId="14" borderId="1" xfId="0" applyFont="1" applyFill="1" applyBorder="1" applyAlignment="1" applyProtection="1">
      <alignment horizontal="center" vertical="center"/>
    </xf>
    <xf numFmtId="14" fontId="23" fillId="0" borderId="1" xfId="0" applyNumberFormat="1" applyFont="1" applyBorder="1" applyAlignment="1" applyProtection="1">
      <alignment horizontal="center" vertical="center"/>
    </xf>
    <xf numFmtId="14" fontId="23" fillId="0" borderId="1" xfId="0" applyNumberFormat="1" applyFont="1" applyBorder="1" applyAlignment="1" applyProtection="1">
      <alignment horizontal="center" vertical="center" wrapText="1"/>
    </xf>
    <xf numFmtId="0" fontId="23" fillId="0" borderId="1" xfId="0" applyFont="1" applyBorder="1" applyAlignment="1" applyProtection="1">
      <alignment horizontal="center" vertical="center"/>
    </xf>
    <xf numFmtId="14" fontId="51" fillId="0" borderId="1" xfId="0" applyNumberFormat="1" applyFont="1" applyBorder="1" applyAlignment="1">
      <alignment horizontal="center" vertical="center"/>
    </xf>
    <xf numFmtId="0" fontId="51" fillId="0" borderId="1" xfId="0" applyFont="1" applyBorder="1" applyAlignment="1">
      <alignment horizontal="center" vertical="center" wrapText="1"/>
    </xf>
    <xf numFmtId="0" fontId="54" fillId="14" borderId="1" xfId="0" applyFont="1" applyFill="1" applyBorder="1" applyAlignment="1">
      <alignment vertical="center" wrapText="1"/>
    </xf>
    <xf numFmtId="0" fontId="25" fillId="14" borderId="1" xfId="0" applyFont="1" applyFill="1" applyBorder="1" applyAlignment="1"/>
    <xf numFmtId="14" fontId="23" fillId="14" borderId="1" xfId="0" applyNumberFormat="1" applyFont="1" applyFill="1" applyBorder="1" applyAlignment="1" applyProtection="1"/>
    <xf numFmtId="0" fontId="23" fillId="14" borderId="1" xfId="0" applyFont="1" applyFill="1" applyBorder="1" applyAlignment="1" applyProtection="1">
      <alignment wrapText="1"/>
    </xf>
    <xf numFmtId="0" fontId="22" fillId="14" borderId="1" xfId="0" applyFont="1" applyFill="1" applyBorder="1" applyAlignment="1"/>
    <xf numFmtId="14" fontId="23" fillId="14" borderId="1" xfId="0" applyNumberFormat="1" applyFont="1" applyFill="1" applyBorder="1" applyAlignment="1" applyProtection="1">
      <alignment vertical="center"/>
    </xf>
    <xf numFmtId="0" fontId="23" fillId="14" borderId="1" xfId="0" applyFont="1" applyFill="1" applyBorder="1" applyAlignment="1" applyProtection="1">
      <alignment vertical="top" wrapText="1"/>
    </xf>
    <xf numFmtId="0" fontId="23" fillId="14" borderId="1" xfId="0" applyFont="1" applyFill="1" applyBorder="1" applyAlignment="1" applyProtection="1">
      <alignment horizontal="center"/>
    </xf>
    <xf numFmtId="0" fontId="53" fillId="0" borderId="1" xfId="0" applyFont="1" applyBorder="1" applyAlignment="1" applyProtection="1">
      <alignment horizontal="center" vertical="center" wrapText="1"/>
    </xf>
    <xf numFmtId="0" fontId="23" fillId="0" borderId="1" xfId="0" applyFont="1" applyBorder="1" applyAlignment="1" applyProtection="1">
      <alignment vertical="center" wrapText="1"/>
    </xf>
    <xf numFmtId="14" fontId="23" fillId="0" borderId="1" xfId="0" applyNumberFormat="1" applyFont="1" applyBorder="1" applyAlignment="1" applyProtection="1">
      <alignment vertical="center"/>
    </xf>
    <xf numFmtId="0" fontId="23" fillId="0" borderId="1" xfId="0" applyFont="1" applyFill="1" applyBorder="1" applyAlignment="1" applyProtection="1">
      <alignment vertical="center" wrapText="1"/>
    </xf>
    <xf numFmtId="0" fontId="23" fillId="0" borderId="1" xfId="0" applyFont="1" applyBorder="1" applyAlignment="1" applyProtection="1">
      <alignment vertical="center"/>
    </xf>
    <xf numFmtId="14" fontId="51" fillId="0" borderId="1" xfId="0" applyNumberFormat="1" applyFont="1" applyBorder="1" applyAlignment="1">
      <alignment vertical="center"/>
    </xf>
    <xf numFmtId="0" fontId="51" fillId="0" borderId="1" xfId="0" applyFont="1" applyBorder="1" applyAlignment="1">
      <alignment vertical="center" wrapText="1"/>
    </xf>
    <xf numFmtId="14" fontId="23" fillId="0" borderId="1" xfId="0" applyNumberFormat="1" applyFont="1" applyFill="1" applyBorder="1" applyAlignment="1" applyProtection="1">
      <alignment vertical="center"/>
    </xf>
    <xf numFmtId="0" fontId="23" fillId="0" borderId="1" xfId="0" applyFont="1" applyFill="1" applyBorder="1" applyAlignment="1" applyProtection="1"/>
    <xf numFmtId="0" fontId="23" fillId="0" borderId="1" xfId="0" applyFont="1" applyFill="1" applyBorder="1" applyAlignment="1" applyProtection="1">
      <alignment wrapText="1"/>
    </xf>
    <xf numFmtId="0" fontId="25" fillId="0" borderId="1" xfId="0" applyFont="1" applyFill="1" applyBorder="1" applyAlignment="1"/>
    <xf numFmtId="0" fontId="23" fillId="0" borderId="1" xfId="0" applyFont="1" applyFill="1" applyBorder="1" applyAlignment="1" applyProtection="1">
      <alignment horizontal="center" vertical="center"/>
    </xf>
    <xf numFmtId="0" fontId="22" fillId="0" borderId="1" xfId="0" applyFont="1" applyFill="1" applyBorder="1" applyAlignment="1"/>
    <xf numFmtId="0" fontId="27" fillId="0" borderId="44" xfId="0" applyFont="1" applyFill="1" applyBorder="1" applyAlignment="1" applyProtection="1">
      <alignment horizontal="center" vertical="center" wrapText="1"/>
      <protection locked="0"/>
    </xf>
    <xf numFmtId="0" fontId="23" fillId="14" borderId="1" xfId="0" applyFont="1" applyFill="1" applyBorder="1" applyAlignment="1" applyProtection="1">
      <alignment horizontal="center" vertical="center" wrapText="1"/>
    </xf>
    <xf numFmtId="0" fontId="23" fillId="14" borderId="1" xfId="0" applyFont="1" applyFill="1" applyBorder="1" applyAlignment="1" applyProtection="1">
      <alignment horizontal="center" vertical="center" wrapText="1"/>
    </xf>
    <xf numFmtId="0" fontId="23" fillId="14" borderId="1" xfId="0" applyFont="1" applyFill="1" applyBorder="1" applyAlignment="1" applyProtection="1">
      <alignment horizontal="justify" vertical="justify" wrapText="1"/>
    </xf>
    <xf numFmtId="0" fontId="23" fillId="0" borderId="1" xfId="0" applyFont="1" applyBorder="1" applyAlignment="1" applyProtection="1">
      <alignment horizontal="justify" vertical="justify" wrapText="1"/>
    </xf>
    <xf numFmtId="0" fontId="55" fillId="14" borderId="1" xfId="0" applyFont="1" applyFill="1" applyBorder="1" applyAlignment="1" applyProtection="1">
      <alignment horizontal="center" vertical="center" wrapText="1"/>
    </xf>
    <xf numFmtId="0" fontId="27" fillId="0" borderId="0" xfId="0" applyFont="1"/>
    <xf numFmtId="0" fontId="27" fillId="0" borderId="59" xfId="0" applyFont="1" applyBorder="1"/>
    <xf numFmtId="0" fontId="27" fillId="0" borderId="61" xfId="0" applyFont="1" applyBorder="1"/>
    <xf numFmtId="0" fontId="56" fillId="0" borderId="0" xfId="0" applyFont="1" applyAlignment="1"/>
    <xf numFmtId="0" fontId="27" fillId="0" borderId="0" xfId="0" applyFont="1" applyBorder="1" applyAlignment="1"/>
    <xf numFmtId="0" fontId="23" fillId="0" borderId="31" xfId="0" applyFont="1" applyBorder="1" applyAlignment="1" applyProtection="1">
      <alignment horizontal="center" vertical="justify" wrapText="1"/>
    </xf>
    <xf numFmtId="0" fontId="23" fillId="0" borderId="30" xfId="0" applyFont="1" applyBorder="1" applyAlignment="1" applyProtection="1">
      <alignment horizontal="center" vertical="justify" wrapText="1"/>
    </xf>
    <xf numFmtId="0" fontId="23" fillId="0" borderId="5" xfId="0" applyFont="1" applyBorder="1" applyAlignment="1" applyProtection="1">
      <alignment horizontal="center" vertical="justify" wrapText="1"/>
    </xf>
    <xf numFmtId="0" fontId="56" fillId="0" borderId="0" xfId="0" applyFont="1" applyAlignment="1">
      <alignment horizontal="center"/>
    </xf>
    <xf numFmtId="0" fontId="27" fillId="0" borderId="60" xfId="0" applyFont="1" applyBorder="1" applyAlignment="1">
      <alignment horizontal="center" wrapText="1"/>
    </xf>
    <xf numFmtId="0" fontId="27" fillId="0" borderId="0" xfId="0" applyFont="1" applyBorder="1" applyAlignment="1">
      <alignment horizontal="center" wrapText="1"/>
    </xf>
    <xf numFmtId="0" fontId="27" fillId="0" borderId="60" xfId="0" applyFont="1" applyBorder="1" applyAlignment="1">
      <alignment horizontal="center"/>
    </xf>
    <xf numFmtId="0" fontId="27" fillId="0" borderId="0" xfId="0" applyFont="1" applyBorder="1" applyAlignment="1">
      <alignment horizontal="center"/>
    </xf>
    <xf numFmtId="0" fontId="23" fillId="14" borderId="1" xfId="0" applyFont="1" applyFill="1" applyBorder="1" applyAlignment="1" applyProtection="1">
      <alignment horizontal="center" vertical="center" wrapText="1"/>
    </xf>
    <xf numFmtId="0" fontId="23" fillId="0" borderId="0" xfId="0" applyFont="1" applyAlignment="1" applyProtection="1">
      <alignment horizontal="center"/>
    </xf>
    <xf numFmtId="0" fontId="23" fillId="0" borderId="28" xfId="0" applyFont="1" applyBorder="1" applyAlignment="1" applyProtection="1">
      <alignment horizontal="center"/>
    </xf>
    <xf numFmtId="0" fontId="23" fillId="0" borderId="0" xfId="0" applyFont="1" applyBorder="1" applyAlignment="1" applyProtection="1">
      <alignment horizontal="center"/>
    </xf>
    <xf numFmtId="0" fontId="26" fillId="0" borderId="0" xfId="0" applyFont="1" applyBorder="1" applyAlignment="1" applyProtection="1">
      <alignment horizontal="center"/>
    </xf>
    <xf numFmtId="0" fontId="11" fillId="0" borderId="0" xfId="0" applyFont="1" applyBorder="1" applyAlignment="1" applyProtection="1">
      <alignment horizontal="center"/>
    </xf>
    <xf numFmtId="0" fontId="11" fillId="0" borderId="62" xfId="0" applyFont="1" applyBorder="1" applyAlignment="1" applyProtection="1">
      <alignment horizontal="center"/>
    </xf>
    <xf numFmtId="0" fontId="11" fillId="0" borderId="28" xfId="0" applyFont="1" applyBorder="1" applyAlignment="1" applyProtection="1">
      <alignment horizontal="center"/>
    </xf>
    <xf numFmtId="0" fontId="11" fillId="0" borderId="63" xfId="0" applyFont="1" applyBorder="1" applyAlignment="1" applyProtection="1">
      <alignment horizontal="center"/>
    </xf>
    <xf numFmtId="1" fontId="2" fillId="0" borderId="4" xfId="0" applyNumberFormat="1" applyFont="1" applyBorder="1" applyAlignment="1" applyProtection="1">
      <alignment horizontal="center" vertical="center" wrapText="1"/>
      <protection locked="0"/>
    </xf>
    <xf numFmtId="1" fontId="2" fillId="0" borderId="26" xfId="0" applyNumberFormat="1" applyFont="1" applyBorder="1" applyAlignment="1" applyProtection="1">
      <alignment horizontal="center" vertical="center" wrapText="1"/>
      <protection locked="0"/>
    </xf>
    <xf numFmtId="0" fontId="23" fillId="0" borderId="62" xfId="0" applyFont="1" applyBorder="1" applyAlignment="1" applyProtection="1">
      <alignment horizontal="center"/>
    </xf>
    <xf numFmtId="0" fontId="28" fillId="31" borderId="6" xfId="0" applyFont="1" applyFill="1" applyBorder="1" applyAlignment="1" applyProtection="1">
      <alignment horizontal="center" vertical="center" wrapText="1"/>
    </xf>
    <xf numFmtId="0" fontId="28" fillId="31" borderId="7" xfId="0" applyFont="1" applyFill="1" applyBorder="1" applyAlignment="1" applyProtection="1">
      <alignment horizontal="center" vertical="center" wrapText="1"/>
    </xf>
    <xf numFmtId="0" fontId="28" fillId="31" borderId="39" xfId="0" applyFont="1" applyFill="1" applyBorder="1" applyAlignment="1" applyProtection="1">
      <alignment horizontal="center" vertical="center" wrapText="1"/>
    </xf>
    <xf numFmtId="0" fontId="28" fillId="31" borderId="9" xfId="0" applyFont="1" applyFill="1" applyBorder="1" applyAlignment="1" applyProtection="1">
      <alignment horizontal="center" vertical="center" wrapText="1"/>
    </xf>
    <xf numFmtId="0" fontId="28" fillId="31" borderId="10" xfId="0" applyFont="1" applyFill="1" applyBorder="1" applyAlignment="1" applyProtection="1">
      <alignment horizontal="center" vertical="center" wrapText="1"/>
    </xf>
    <xf numFmtId="0" fontId="28" fillId="31" borderId="38" xfId="0" applyFont="1" applyFill="1" applyBorder="1" applyAlignment="1" applyProtection="1">
      <alignment horizontal="center" vertical="center" wrapText="1"/>
    </xf>
    <xf numFmtId="0" fontId="15" fillId="32" borderId="13" xfId="0" applyFont="1" applyFill="1" applyBorder="1" applyAlignment="1" applyProtection="1">
      <alignment horizontal="center" vertical="center" wrapText="1"/>
    </xf>
    <xf numFmtId="0" fontId="15" fillId="32" borderId="14" xfId="0" applyFont="1" applyFill="1" applyBorder="1" applyAlignment="1" applyProtection="1">
      <alignment horizontal="center" vertical="center" wrapText="1"/>
    </xf>
    <xf numFmtId="0" fontId="15" fillId="32" borderId="15" xfId="0" applyFont="1" applyFill="1" applyBorder="1" applyAlignment="1" applyProtection="1">
      <alignment horizontal="center" vertical="center" wrapTex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wrapText="1"/>
      <protection locked="0"/>
    </xf>
    <xf numFmtId="49" fontId="2" fillId="0" borderId="26" xfId="0" applyNumberFormat="1" applyFont="1" applyBorder="1" applyAlignment="1" applyProtection="1">
      <alignment horizontal="center" vertical="center" wrapText="1"/>
      <protection locked="0"/>
    </xf>
    <xf numFmtId="49" fontId="2" fillId="0" borderId="35" xfId="0" applyNumberFormat="1" applyFont="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0" fontId="26" fillId="22" borderId="0" xfId="0" applyFont="1" applyFill="1" applyBorder="1" applyAlignment="1">
      <alignment horizontal="center"/>
    </xf>
    <xf numFmtId="0" fontId="2" fillId="0" borderId="4" xfId="0" applyFont="1" applyBorder="1" applyAlignment="1" applyProtection="1">
      <alignment horizontal="center" vertical="center" wrapText="1" readingOrder="1"/>
      <protection locked="0"/>
    </xf>
    <xf numFmtId="0" fontId="2" fillId="0" borderId="26" xfId="0" applyFont="1" applyBorder="1" applyAlignment="1" applyProtection="1">
      <alignment horizontal="center" vertical="center" wrapText="1" readingOrder="1"/>
      <protection locked="0"/>
    </xf>
    <xf numFmtId="0" fontId="2" fillId="0" borderId="35" xfId="0" applyFont="1" applyBorder="1" applyAlignment="1" applyProtection="1">
      <alignment horizontal="center" vertical="center" wrapText="1" readingOrder="1"/>
      <protection locked="0"/>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1" fontId="2" fillId="0" borderId="35" xfId="0" applyNumberFormat="1"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2" fillId="0" borderId="35" xfId="0" applyFont="1" applyBorder="1" applyAlignment="1" applyProtection="1">
      <alignment horizontal="center" vertical="center" wrapText="1"/>
      <protection hidden="1"/>
    </xf>
    <xf numFmtId="49" fontId="2" fillId="0" borderId="9" xfId="0" applyNumberFormat="1" applyFont="1" applyBorder="1" applyAlignment="1" applyProtection="1">
      <alignment horizontal="center" vertical="center" wrapText="1"/>
      <protection locked="0"/>
    </xf>
    <xf numFmtId="49" fontId="2" fillId="0" borderId="10" xfId="0" applyNumberFormat="1" applyFont="1" applyBorder="1" applyAlignment="1" applyProtection="1">
      <alignment horizontal="center" vertical="center" wrapText="1"/>
      <protection locked="0"/>
    </xf>
    <xf numFmtId="0" fontId="15" fillId="20" borderId="4" xfId="0" applyFont="1" applyFill="1" applyBorder="1" applyAlignment="1" applyProtection="1">
      <alignment horizontal="center" vertical="center" wrapText="1"/>
    </xf>
    <xf numFmtId="0" fontId="15" fillId="20" borderId="26" xfId="0" applyFont="1" applyFill="1" applyBorder="1" applyAlignment="1" applyProtection="1">
      <alignment horizontal="center" vertical="center" wrapText="1"/>
    </xf>
    <xf numFmtId="0" fontId="26" fillId="32" borderId="0" xfId="0" applyFont="1" applyFill="1" applyBorder="1" applyAlignment="1">
      <alignment horizontal="center"/>
    </xf>
    <xf numFmtId="0" fontId="10" fillId="0" borderId="4" xfId="0" applyFont="1" applyBorder="1" applyAlignment="1" applyProtection="1">
      <alignment horizontal="center" vertical="center" textRotation="255"/>
      <protection locked="0"/>
    </xf>
    <xf numFmtId="0" fontId="10" fillId="0" borderId="26" xfId="0" applyFont="1" applyBorder="1" applyAlignment="1" applyProtection="1">
      <alignment horizontal="center" vertical="center" textRotation="255"/>
      <protection locked="0"/>
    </xf>
    <xf numFmtId="0" fontId="10" fillId="0" borderId="35" xfId="0" applyFont="1" applyBorder="1" applyAlignment="1" applyProtection="1">
      <alignment horizontal="center" vertical="center" textRotation="255"/>
      <protection locked="0"/>
    </xf>
    <xf numFmtId="0" fontId="2" fillId="0" borderId="25"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14" borderId="1" xfId="0" applyFont="1" applyFill="1" applyBorder="1" applyAlignment="1" applyProtection="1">
      <alignment horizontal="center" vertical="center" wrapText="1"/>
      <protection locked="0"/>
    </xf>
    <xf numFmtId="0" fontId="0" fillId="33" borderId="13" xfId="0" applyFill="1" applyBorder="1" applyAlignment="1" applyProtection="1">
      <alignment horizontal="center" vertical="center"/>
    </xf>
    <xf numFmtId="0" fontId="0" fillId="33" borderId="14" xfId="0" applyFill="1" applyBorder="1" applyAlignment="1" applyProtection="1">
      <alignment horizontal="center" vertical="center"/>
    </xf>
    <xf numFmtId="0" fontId="0" fillId="33" borderId="15" xfId="0" applyFill="1" applyBorder="1" applyAlignment="1" applyProtection="1">
      <alignment horizontal="center" vertical="center"/>
    </xf>
    <xf numFmtId="0" fontId="27" fillId="0" borderId="4"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3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5" fillId="33" borderId="4" xfId="0" applyFont="1" applyFill="1" applyBorder="1" applyAlignment="1" applyProtection="1">
      <alignment horizontal="center" vertical="center" wrapText="1"/>
    </xf>
    <xf numFmtId="0" fontId="15" fillId="33" borderId="26" xfId="0" applyFont="1" applyFill="1" applyBorder="1" applyAlignment="1" applyProtection="1">
      <alignment horizontal="center" vertical="center" wrapText="1"/>
    </xf>
    <xf numFmtId="0" fontId="15" fillId="33" borderId="13" xfId="0" applyFont="1" applyFill="1" applyBorder="1" applyAlignment="1" applyProtection="1">
      <alignment horizontal="center" vertical="center" wrapText="1"/>
    </xf>
    <xf numFmtId="0" fontId="15" fillId="33" borderId="14" xfId="0" applyFont="1" applyFill="1" applyBorder="1" applyAlignment="1" applyProtection="1">
      <alignment horizontal="center" vertical="center" wrapText="1"/>
    </xf>
    <xf numFmtId="0" fontId="10" fillId="0" borderId="4"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2" fillId="0" borderId="10" xfId="0" applyFont="1" applyFill="1" applyBorder="1" applyAlignment="1">
      <alignment horizontal="center" vertical="center" wrapText="1"/>
    </xf>
    <xf numFmtId="0" fontId="15" fillId="33" borderId="4" xfId="0" applyFont="1" applyFill="1" applyBorder="1" applyAlignment="1" applyProtection="1">
      <alignment horizontal="center" vertical="center" textRotation="90" wrapText="1"/>
    </xf>
    <xf numFmtId="0" fontId="15" fillId="33" borderId="26" xfId="0" applyFont="1" applyFill="1" applyBorder="1" applyAlignment="1" applyProtection="1">
      <alignment horizontal="center" vertical="center" textRotation="90" wrapText="1"/>
    </xf>
    <xf numFmtId="0" fontId="15" fillId="33" borderId="35" xfId="0" applyFont="1" applyFill="1" applyBorder="1" applyAlignment="1" applyProtection="1">
      <alignment horizontal="center" vertical="center" textRotation="90" wrapText="1"/>
    </xf>
    <xf numFmtId="0" fontId="2" fillId="0" borderId="1" xfId="0" applyFont="1" applyFill="1" applyBorder="1" applyAlignment="1" applyProtection="1">
      <alignment horizontal="justify" vertical="center" wrapText="1"/>
      <protection locked="0"/>
    </xf>
    <xf numFmtId="0" fontId="2" fillId="0" borderId="12" xfId="0" applyFont="1" applyFill="1" applyBorder="1" applyAlignment="1" applyProtection="1">
      <alignment horizontal="justify" vertical="center" wrapText="1"/>
      <protection locked="0"/>
    </xf>
    <xf numFmtId="0" fontId="10" fillId="0" borderId="4"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textRotation="91" wrapText="1" readingOrder="1"/>
      <protection locked="0"/>
    </xf>
    <xf numFmtId="0" fontId="2" fillId="0" borderId="26" xfId="0" applyFont="1" applyBorder="1" applyAlignment="1" applyProtection="1">
      <alignment horizontal="center" vertical="center" textRotation="91" wrapText="1" readingOrder="1"/>
      <protection locked="0"/>
    </xf>
    <xf numFmtId="0" fontId="2" fillId="0" borderId="35" xfId="0" applyFont="1" applyBorder="1" applyAlignment="1" applyProtection="1">
      <alignment horizontal="center" vertical="center" textRotation="91" wrapText="1" readingOrder="1"/>
      <protection locked="0"/>
    </xf>
    <xf numFmtId="0" fontId="2" fillId="0" borderId="4"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1" fontId="2" fillId="0" borderId="4" xfId="0" applyNumberFormat="1" applyFont="1" applyFill="1" applyBorder="1" applyAlignment="1" applyProtection="1">
      <alignment horizontal="center" vertical="center" wrapText="1"/>
      <protection locked="0"/>
    </xf>
    <xf numFmtId="1" fontId="2" fillId="0" borderId="26" xfId="0" applyNumberFormat="1" applyFont="1" applyFill="1" applyBorder="1" applyAlignment="1" applyProtection="1">
      <alignment horizontal="center" vertical="center" wrapText="1"/>
      <protection locked="0"/>
    </xf>
    <xf numFmtId="1" fontId="2" fillId="0" borderId="35" xfId="0" applyNumberFormat="1" applyFont="1" applyFill="1" applyBorder="1" applyAlignment="1" applyProtection="1">
      <alignment horizontal="center" vertical="center" wrapText="1"/>
      <protection locked="0"/>
    </xf>
    <xf numFmtId="0" fontId="2" fillId="14" borderId="1" xfId="0" applyFont="1" applyFill="1" applyBorder="1" applyAlignment="1">
      <alignment horizontal="center" vertical="center" wrapText="1"/>
    </xf>
    <xf numFmtId="0" fontId="2" fillId="14" borderId="24"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35" xfId="0" applyFont="1" applyBorder="1" applyAlignment="1" applyProtection="1">
      <alignment horizontal="center" vertical="center"/>
      <protection locked="0"/>
    </xf>
    <xf numFmtId="0" fontId="27" fillId="13" borderId="4" xfId="0" applyFont="1" applyFill="1" applyBorder="1" applyAlignment="1" applyProtection="1">
      <alignment horizontal="center" vertical="center" wrapText="1"/>
      <protection locked="0"/>
    </xf>
    <xf numFmtId="0" fontId="27" fillId="13" borderId="26" xfId="0" applyFont="1" applyFill="1" applyBorder="1" applyAlignment="1" applyProtection="1">
      <alignment horizontal="center" vertical="center" wrapText="1"/>
      <protection locked="0"/>
    </xf>
    <xf numFmtId="1" fontId="27" fillId="0" borderId="4" xfId="0" applyNumberFormat="1" applyFont="1" applyBorder="1" applyAlignment="1" applyProtection="1">
      <alignment horizontal="center" vertical="center" wrapText="1"/>
      <protection locked="0"/>
    </xf>
    <xf numFmtId="1" fontId="27" fillId="0" borderId="26" xfId="0" applyNumberFormat="1" applyFont="1" applyBorder="1" applyAlignment="1" applyProtection="1">
      <alignment horizontal="center" vertical="center" wrapText="1"/>
      <protection locked="0"/>
    </xf>
    <xf numFmtId="1" fontId="27" fillId="0" borderId="35" xfId="0" applyNumberFormat="1" applyFont="1" applyBorder="1" applyAlignment="1" applyProtection="1">
      <alignment horizontal="center" vertical="center" wrapText="1"/>
      <protection locked="0"/>
    </xf>
    <xf numFmtId="0" fontId="15" fillId="30" borderId="36" xfId="0" applyFont="1" applyFill="1" applyBorder="1" applyAlignment="1" applyProtection="1">
      <alignment horizontal="center" vertical="center" wrapText="1"/>
    </xf>
    <xf numFmtId="0" fontId="15" fillId="30" borderId="22" xfId="0" applyFont="1" applyFill="1" applyBorder="1" applyAlignment="1" applyProtection="1">
      <alignment horizontal="center" vertical="center" wrapText="1"/>
    </xf>
    <xf numFmtId="0" fontId="15" fillId="30" borderId="37" xfId="0" applyFont="1" applyFill="1" applyBorder="1" applyAlignment="1" applyProtection="1">
      <alignment horizontal="center" vertical="center" wrapText="1"/>
    </xf>
    <xf numFmtId="0" fontId="15" fillId="30" borderId="28" xfId="0" applyFont="1" applyFill="1" applyBorder="1" applyAlignment="1" applyProtection="1">
      <alignment horizontal="center" vertical="center" wrapText="1"/>
    </xf>
    <xf numFmtId="0" fontId="28" fillId="30" borderId="6" xfId="0" applyFont="1" applyFill="1" applyBorder="1" applyAlignment="1" applyProtection="1">
      <alignment horizontal="center" vertical="center" wrapText="1"/>
    </xf>
    <xf numFmtId="0" fontId="28" fillId="30" borderId="39" xfId="0" applyFont="1" applyFill="1" applyBorder="1" applyAlignment="1" applyProtection="1">
      <alignment horizontal="center" vertical="center" wrapText="1"/>
    </xf>
    <xf numFmtId="0" fontId="28" fillId="30" borderId="30" xfId="0" applyFont="1" applyFill="1" applyBorder="1" applyAlignment="1" applyProtection="1">
      <alignment horizontal="center" vertical="center" wrapText="1"/>
    </xf>
    <xf numFmtId="0" fontId="28" fillId="30" borderId="40" xfId="0" applyFont="1" applyFill="1" applyBorder="1" applyAlignment="1" applyProtection="1">
      <alignment horizontal="center" vertical="center" wrapText="1"/>
    </xf>
    <xf numFmtId="0" fontId="15" fillId="30" borderId="25" xfId="0" applyFont="1" applyFill="1" applyBorder="1" applyAlignment="1" applyProtection="1">
      <alignment horizontal="center" vertical="center" wrapText="1"/>
    </xf>
    <xf numFmtId="0" fontId="15" fillId="30" borderId="29" xfId="0" applyFont="1" applyFill="1" applyBorder="1" applyAlignment="1" applyProtection="1">
      <alignment horizontal="center" vertical="center" wrapText="1"/>
    </xf>
    <xf numFmtId="0" fontId="28" fillId="30" borderId="9" xfId="0" applyFont="1" applyFill="1" applyBorder="1" applyAlignment="1" applyProtection="1">
      <alignment horizontal="center" vertical="center" wrapText="1"/>
    </xf>
    <xf numFmtId="0" fontId="28" fillId="30" borderId="38" xfId="0" applyFont="1" applyFill="1" applyBorder="1" applyAlignment="1" applyProtection="1">
      <alignment horizontal="center" vertical="center" wrapText="1"/>
    </xf>
    <xf numFmtId="0" fontId="28" fillId="30" borderId="54" xfId="0" applyFont="1" applyFill="1" applyBorder="1" applyAlignment="1" applyProtection="1">
      <alignment horizontal="center" vertical="center" wrapText="1"/>
    </xf>
    <xf numFmtId="0" fontId="28" fillId="30" borderId="58" xfId="0" applyFont="1" applyFill="1" applyBorder="1" applyAlignment="1" applyProtection="1">
      <alignment horizontal="center" vertical="center" wrapText="1"/>
    </xf>
    <xf numFmtId="0" fontId="15" fillId="20" borderId="13" xfId="0" applyFont="1" applyFill="1" applyBorder="1" applyAlignment="1" applyProtection="1">
      <alignment horizontal="center" vertical="center" wrapText="1"/>
    </xf>
    <xf numFmtId="0" fontId="15" fillId="20" borderId="14" xfId="0" applyFont="1" applyFill="1" applyBorder="1" applyAlignment="1" applyProtection="1">
      <alignment horizontal="center" vertical="center" wrapText="1"/>
    </xf>
    <xf numFmtId="0" fontId="15" fillId="20" borderId="15" xfId="0" applyFont="1" applyFill="1" applyBorder="1" applyAlignment="1" applyProtection="1">
      <alignment horizontal="center" vertical="center" wrapText="1"/>
    </xf>
    <xf numFmtId="0" fontId="26" fillId="23" borderId="44" xfId="0" applyFont="1" applyFill="1" applyBorder="1" applyAlignment="1">
      <alignment horizontal="center"/>
    </xf>
    <xf numFmtId="0" fontId="26" fillId="23" borderId="33" xfId="0" applyFont="1" applyFill="1" applyBorder="1" applyAlignment="1">
      <alignment horizontal="center"/>
    </xf>
    <xf numFmtId="0" fontId="26" fillId="23" borderId="9" xfId="0" applyFont="1" applyFill="1" applyBorder="1" applyAlignment="1">
      <alignment horizont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21" fillId="14" borderId="0" xfId="0" applyFont="1" applyFill="1" applyAlignment="1">
      <alignment horizontal="justify" vertical="top" wrapText="1"/>
    </xf>
    <xf numFmtId="0" fontId="25" fillId="25" borderId="13" xfId="0" applyFont="1" applyFill="1" applyBorder="1" applyAlignment="1">
      <alignment horizontal="center"/>
    </xf>
    <xf numFmtId="0" fontId="25" fillId="25" borderId="14" xfId="0" applyFont="1" applyFill="1" applyBorder="1" applyAlignment="1">
      <alignment horizontal="center"/>
    </xf>
    <xf numFmtId="0" fontId="25" fillId="25" borderId="15" xfId="0" applyFont="1" applyFill="1" applyBorder="1" applyAlignment="1">
      <alignment horizontal="center"/>
    </xf>
    <xf numFmtId="0" fontId="29" fillId="0" borderId="1" xfId="0" applyFont="1" applyBorder="1" applyAlignment="1">
      <alignment horizontal="left" vertical="center" wrapText="1"/>
    </xf>
    <xf numFmtId="0" fontId="29" fillId="0" borderId="31" xfId="0" applyFont="1" applyBorder="1" applyAlignment="1">
      <alignment horizontal="left" vertical="center" wrapText="1"/>
    </xf>
    <xf numFmtId="0" fontId="25" fillId="0" borderId="45" xfId="0" applyFont="1" applyBorder="1" applyAlignment="1">
      <alignment horizontal="center"/>
    </xf>
    <xf numFmtId="0" fontId="25" fillId="0" borderId="56" xfId="0" applyFont="1" applyBorder="1" applyAlignment="1">
      <alignment horizontal="center"/>
    </xf>
    <xf numFmtId="0" fontId="29" fillId="0" borderId="34" xfId="0" applyFont="1" applyBorder="1" applyAlignment="1">
      <alignment horizontal="left" vertical="center" wrapText="1"/>
    </xf>
    <xf numFmtId="0" fontId="29" fillId="0" borderId="43" xfId="0" applyFont="1" applyBorder="1" applyAlignment="1">
      <alignment horizontal="left" vertical="center" wrapText="1"/>
    </xf>
    <xf numFmtId="0" fontId="0" fillId="14" borderId="0" xfId="0" applyFill="1" applyBorder="1" applyAlignment="1">
      <alignment horizontal="justify" vertical="center"/>
    </xf>
    <xf numFmtId="0" fontId="37" fillId="0" borderId="13" xfId="0" applyFont="1" applyBorder="1" applyAlignment="1">
      <alignment horizontal="left"/>
    </xf>
    <xf numFmtId="0" fontId="37" fillId="0" borderId="14" xfId="0" applyFont="1" applyBorder="1" applyAlignment="1">
      <alignment horizontal="left"/>
    </xf>
    <xf numFmtId="0" fontId="26" fillId="0" borderId="4" xfId="0" applyFont="1" applyBorder="1" applyAlignment="1">
      <alignment horizontal="center" vertical="center"/>
    </xf>
    <xf numFmtId="0" fontId="26" fillId="0" borderId="26" xfId="0" applyFont="1" applyBorder="1" applyAlignment="1">
      <alignment horizontal="center" vertical="center"/>
    </xf>
    <xf numFmtId="0" fontId="26" fillId="0" borderId="35" xfId="0" applyFont="1" applyBorder="1" applyAlignment="1">
      <alignment horizontal="center" vertical="center"/>
    </xf>
    <xf numFmtId="0" fontId="26" fillId="27" borderId="13" xfId="0" applyFont="1" applyFill="1" applyBorder="1" applyAlignment="1">
      <alignment horizontal="center"/>
    </xf>
    <xf numFmtId="0" fontId="26" fillId="27" borderId="14" xfId="0" applyFont="1" applyFill="1" applyBorder="1" applyAlignment="1">
      <alignment horizontal="center"/>
    </xf>
    <xf numFmtId="0" fontId="26" fillId="27" borderId="15" xfId="0" applyFont="1" applyFill="1" applyBorder="1" applyAlignment="1">
      <alignment horizontal="center"/>
    </xf>
    <xf numFmtId="0" fontId="25" fillId="0" borderId="47" xfId="0" applyFont="1" applyBorder="1" applyAlignment="1">
      <alignment horizontal="center"/>
    </xf>
    <xf numFmtId="0" fontId="25" fillId="0" borderId="46" xfId="0" applyFont="1" applyBorder="1" applyAlignment="1">
      <alignment horizont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16" fillId="0" borderId="36"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6" fillId="26" borderId="37" xfId="0" applyFont="1" applyFill="1" applyBorder="1" applyAlignment="1">
      <alignment horizontal="center"/>
    </xf>
    <xf numFmtId="0" fontId="26" fillId="26" borderId="29" xfId="0" applyFont="1" applyFill="1" applyBorder="1" applyAlignment="1">
      <alignment horizontal="center"/>
    </xf>
    <xf numFmtId="0" fontId="29" fillId="0" borderId="12" xfId="0" applyFont="1" applyBorder="1" applyAlignment="1">
      <alignment horizontal="left" vertical="center" wrapText="1"/>
    </xf>
    <xf numFmtId="0" fontId="29" fillId="0" borderId="32" xfId="0" applyFont="1" applyBorder="1" applyAlignment="1">
      <alignment horizontal="left" vertical="center" wrapText="1"/>
    </xf>
    <xf numFmtId="0" fontId="22" fillId="18" borderId="13" xfId="0" applyFont="1" applyFill="1" applyBorder="1" applyAlignment="1">
      <alignment horizontal="center" vertical="center"/>
    </xf>
    <xf numFmtId="0" fontId="22" fillId="18" borderId="14" xfId="0" applyFont="1" applyFill="1" applyBorder="1" applyAlignment="1">
      <alignment horizontal="center" vertical="center"/>
    </xf>
    <xf numFmtId="0" fontId="22" fillId="18" borderId="15" xfId="0" applyFont="1" applyFill="1" applyBorder="1" applyAlignment="1">
      <alignment horizontal="center" vertical="center"/>
    </xf>
    <xf numFmtId="0" fontId="0" fillId="14" borderId="54" xfId="0" applyFill="1" applyBorder="1" applyAlignment="1">
      <alignment horizontal="center" vertical="center"/>
    </xf>
    <xf numFmtId="0" fontId="0" fillId="14" borderId="30" xfId="0" applyFill="1" applyBorder="1" applyAlignment="1">
      <alignment horizontal="center" vertical="center"/>
    </xf>
    <xf numFmtId="0" fontId="0" fillId="14" borderId="10" xfId="0" applyFill="1" applyBorder="1" applyAlignment="1">
      <alignment horizontal="center" vertical="center"/>
    </xf>
    <xf numFmtId="0" fontId="22" fillId="14" borderId="0" xfId="0" applyFont="1" applyFill="1" applyBorder="1" applyAlignment="1">
      <alignment horizontal="center" vertical="center"/>
    </xf>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25" fillId="14" borderId="36" xfId="0" applyFont="1" applyFill="1" applyBorder="1" applyAlignment="1">
      <alignment horizontal="center"/>
    </xf>
    <xf numFmtId="0" fontId="25" fillId="14" borderId="22" xfId="0" applyFont="1" applyFill="1" applyBorder="1" applyAlignment="1">
      <alignment horizontal="center"/>
    </xf>
    <xf numFmtId="0" fontId="22" fillId="14" borderId="45" xfId="0" applyFont="1" applyFill="1" applyBorder="1" applyAlignment="1">
      <alignment horizontal="center"/>
    </xf>
    <xf numFmtId="0" fontId="22" fillId="14" borderId="46" xfId="0" applyFont="1" applyFill="1" applyBorder="1" applyAlignment="1">
      <alignment horizontal="center"/>
    </xf>
    <xf numFmtId="0" fontId="0" fillId="15" borderId="1" xfId="0" applyFill="1" applyBorder="1" applyAlignment="1">
      <alignment horizontal="center" vertical="center" wrapText="1"/>
    </xf>
    <xf numFmtId="0" fontId="0" fillId="13" borderId="1" xfId="0" applyFill="1" applyBorder="1" applyAlignment="1">
      <alignment horizontal="center" vertical="center" wrapText="1"/>
    </xf>
    <xf numFmtId="0" fontId="7" fillId="14" borderId="41" xfId="12" applyFont="1" applyFill="1" applyBorder="1" applyAlignment="1" applyProtection="1">
      <alignment horizontal="center" vertical="center" wrapText="1"/>
    </xf>
    <xf numFmtId="0" fontId="7" fillId="14" borderId="0" xfId="12" applyFont="1" applyFill="1" applyBorder="1" applyAlignment="1" applyProtection="1">
      <alignment horizontal="center" vertical="center" wrapText="1"/>
    </xf>
    <xf numFmtId="0" fontId="8" fillId="24" borderId="31" xfId="12" applyFont="1" applyFill="1" applyBorder="1" applyAlignment="1" applyProtection="1">
      <alignment horizontal="center" vertical="center" wrapText="1"/>
    </xf>
    <xf numFmtId="0" fontId="8" fillId="24" borderId="30" xfId="12" applyFont="1" applyFill="1" applyBorder="1" applyAlignment="1" applyProtection="1">
      <alignment horizontal="center" vertical="center" wrapText="1"/>
    </xf>
    <xf numFmtId="0" fontId="8" fillId="24" borderId="5" xfId="12" applyFont="1" applyFill="1" applyBorder="1" applyAlignment="1" applyProtection="1">
      <alignment horizontal="center" vertical="center" wrapText="1"/>
    </xf>
    <xf numFmtId="0" fontId="5" fillId="11" borderId="31" xfId="12" applyFont="1" applyFill="1" applyBorder="1" applyAlignment="1" applyProtection="1">
      <alignment horizontal="center" vertical="center" wrapText="1"/>
    </xf>
    <xf numFmtId="0" fontId="5" fillId="11" borderId="30" xfId="12" applyFont="1" applyFill="1" applyBorder="1" applyAlignment="1" applyProtection="1">
      <alignment horizontal="center" vertical="center" wrapText="1"/>
    </xf>
    <xf numFmtId="0" fontId="5" fillId="11" borderId="5" xfId="12" applyFont="1" applyFill="1" applyBorder="1" applyAlignment="1" applyProtection="1">
      <alignment horizontal="center" vertical="center" wrapText="1"/>
    </xf>
    <xf numFmtId="0" fontId="0" fillId="16" borderId="1" xfId="0" applyFill="1" applyBorder="1" applyAlignment="1">
      <alignment horizontal="center" vertical="center"/>
    </xf>
    <xf numFmtId="0" fontId="0" fillId="12" borderId="1" xfId="0" applyFill="1" applyBorder="1" applyAlignment="1">
      <alignment horizontal="center" vertical="center"/>
    </xf>
    <xf numFmtId="0" fontId="28" fillId="23" borderId="13" xfId="0" applyFont="1" applyFill="1" applyBorder="1" applyAlignment="1">
      <alignment horizontal="center" vertical="center"/>
    </xf>
    <xf numFmtId="0" fontId="28" fillId="23" borderId="14" xfId="0" applyFont="1" applyFill="1" applyBorder="1" applyAlignment="1">
      <alignment horizontal="center" vertical="center"/>
    </xf>
    <xf numFmtId="0" fontId="28" fillId="23" borderId="15" xfId="0" applyFont="1" applyFill="1" applyBorder="1" applyAlignment="1">
      <alignment horizontal="center" vertic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37" xfId="0" applyBorder="1" applyAlignment="1">
      <alignment horizontal="center" vertical="center"/>
    </xf>
    <xf numFmtId="0" fontId="26" fillId="23" borderId="13" xfId="0" applyFont="1" applyFill="1" applyBorder="1" applyAlignment="1">
      <alignment horizontal="center"/>
    </xf>
    <xf numFmtId="0" fontId="26" fillId="23" borderId="14" xfId="0" applyFont="1" applyFill="1" applyBorder="1" applyAlignment="1">
      <alignment horizontal="center"/>
    </xf>
    <xf numFmtId="0" fontId="26" fillId="23" borderId="15" xfId="0" applyFont="1" applyFill="1" applyBorder="1" applyAlignment="1">
      <alignment horizontal="center"/>
    </xf>
    <xf numFmtId="0" fontId="26" fillId="23" borderId="36" xfId="0" applyFont="1" applyFill="1" applyBorder="1" applyAlignment="1">
      <alignment horizontal="center" vertical="center" wrapText="1"/>
    </xf>
    <xf numFmtId="0" fontId="26" fillId="23" borderId="16" xfId="0" applyFont="1" applyFill="1" applyBorder="1" applyAlignment="1">
      <alignment horizontal="center" vertical="center" wrapText="1"/>
    </xf>
    <xf numFmtId="0" fontId="26" fillId="23" borderId="4"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6" fillId="23" borderId="14" xfId="0" applyFont="1" applyFill="1" applyBorder="1" applyAlignment="1">
      <alignment horizontal="center" vertical="center"/>
    </xf>
    <xf numFmtId="0" fontId="26" fillId="23" borderId="15" xfId="0" applyFont="1" applyFill="1" applyBorder="1" applyAlignment="1">
      <alignment horizontal="center" vertical="center"/>
    </xf>
    <xf numFmtId="0" fontId="26" fillId="23" borderId="22" xfId="0" applyFont="1" applyFill="1" applyBorder="1" applyAlignment="1">
      <alignment horizontal="center"/>
    </xf>
    <xf numFmtId="0" fontId="26" fillId="23" borderId="25" xfId="0" applyFont="1" applyFill="1" applyBorder="1" applyAlignment="1">
      <alignment horizontal="center"/>
    </xf>
    <xf numFmtId="0" fontId="26" fillId="23" borderId="35" xfId="0" applyFont="1" applyFill="1" applyBorder="1" applyAlignment="1">
      <alignment horizontal="center" vertical="center" wrapText="1"/>
    </xf>
    <xf numFmtId="0" fontId="28" fillId="20" borderId="36" xfId="0" applyFont="1" applyFill="1" applyBorder="1" applyAlignment="1">
      <alignment horizontal="center" vertical="center" wrapText="1"/>
    </xf>
    <xf numFmtId="0" fontId="28" fillId="20" borderId="25" xfId="0" applyFont="1" applyFill="1" applyBorder="1" applyAlignment="1">
      <alignment horizontal="center" vertical="center" wrapText="1"/>
    </xf>
    <xf numFmtId="0" fontId="28" fillId="20" borderId="37" xfId="0" applyFont="1" applyFill="1" applyBorder="1" applyAlignment="1">
      <alignment horizontal="center" vertical="center" wrapText="1"/>
    </xf>
    <xf numFmtId="0" fontId="28" fillId="20" borderId="29" xfId="0" applyFont="1" applyFill="1" applyBorder="1" applyAlignment="1">
      <alignment horizontal="center" vertical="center" wrapText="1"/>
    </xf>
    <xf numFmtId="0" fontId="26" fillId="14" borderId="44" xfId="0" applyFont="1" applyFill="1" applyBorder="1" applyAlignment="1">
      <alignment horizontal="center"/>
    </xf>
    <xf numFmtId="0" fontId="26" fillId="14" borderId="9" xfId="0" applyFont="1" applyFill="1" applyBorder="1" applyAlignment="1">
      <alignment horizontal="center"/>
    </xf>
    <xf numFmtId="0" fontId="26" fillId="0" borderId="44" xfId="0" applyFont="1" applyBorder="1" applyAlignment="1">
      <alignment horizontal="center"/>
    </xf>
    <xf numFmtId="0" fontId="26" fillId="0" borderId="9" xfId="0" applyFont="1" applyBorder="1" applyAlignment="1">
      <alignment horizontal="center"/>
    </xf>
    <xf numFmtId="0" fontId="26" fillId="0" borderId="54" xfId="0" applyFont="1" applyBorder="1" applyAlignment="1">
      <alignment horizontal="center"/>
    </xf>
    <xf numFmtId="0" fontId="26" fillId="0" borderId="10" xfId="0" applyFont="1" applyBorder="1" applyAlignment="1">
      <alignment horizontal="center"/>
    </xf>
    <xf numFmtId="0" fontId="26" fillId="0" borderId="55" xfId="0" applyFont="1" applyBorder="1" applyAlignment="1">
      <alignment horizontal="center"/>
    </xf>
    <xf numFmtId="0" fontId="26" fillId="0" borderId="11" xfId="0" applyFont="1" applyBorder="1" applyAlignment="1">
      <alignment horizontal="center"/>
    </xf>
    <xf numFmtId="0" fontId="29" fillId="28" borderId="36" xfId="0" applyFont="1" applyFill="1" applyBorder="1" applyAlignment="1">
      <alignment horizontal="center" vertical="center" wrapText="1"/>
    </xf>
    <xf numFmtId="0" fontId="29" fillId="28" borderId="22" xfId="0" applyFont="1" applyFill="1" applyBorder="1" applyAlignment="1">
      <alignment horizontal="center" vertical="center" wrapText="1"/>
    </xf>
    <xf numFmtId="0" fontId="29" fillId="28" borderId="25" xfId="0" applyFont="1" applyFill="1" applyBorder="1" applyAlignment="1">
      <alignment horizontal="center" vertical="center" wrapText="1"/>
    </xf>
    <xf numFmtId="0" fontId="29" fillId="28" borderId="16" xfId="0" applyFont="1" applyFill="1" applyBorder="1" applyAlignment="1">
      <alignment horizontal="center" vertical="center" wrapText="1"/>
    </xf>
    <xf numFmtId="0" fontId="29" fillId="28" borderId="0" xfId="0" applyFont="1" applyFill="1" applyBorder="1" applyAlignment="1">
      <alignment horizontal="center" vertical="center" wrapText="1"/>
    </xf>
    <xf numFmtId="0" fontId="29" fillId="28" borderId="27" xfId="0" applyFont="1" applyFill="1" applyBorder="1" applyAlignment="1">
      <alignment horizontal="center" vertical="center" wrapText="1"/>
    </xf>
    <xf numFmtId="0" fontId="29" fillId="28" borderId="37" xfId="0" applyFont="1" applyFill="1" applyBorder="1" applyAlignment="1">
      <alignment horizontal="center" vertical="center" wrapText="1"/>
    </xf>
    <xf numFmtId="0" fontId="29" fillId="28" borderId="28" xfId="0" applyFont="1" applyFill="1" applyBorder="1" applyAlignment="1">
      <alignment horizontal="center" vertical="center" wrapText="1"/>
    </xf>
    <xf numFmtId="0" fontId="29" fillId="28" borderId="29" xfId="0" applyFont="1" applyFill="1" applyBorder="1" applyAlignment="1">
      <alignment horizontal="center" vertical="center" wrapText="1"/>
    </xf>
    <xf numFmtId="0" fontId="29" fillId="29" borderId="13" xfId="0" applyFont="1" applyFill="1" applyBorder="1" applyAlignment="1">
      <alignment horizontal="left" wrapText="1"/>
    </xf>
    <xf numFmtId="0" fontId="29" fillId="29" borderId="14" xfId="0" applyFont="1" applyFill="1" applyBorder="1" applyAlignment="1">
      <alignment horizontal="left" wrapText="1"/>
    </xf>
    <xf numFmtId="0" fontId="29" fillId="29" borderId="15" xfId="0" applyFont="1" applyFill="1" applyBorder="1" applyAlignment="1">
      <alignment horizontal="left" wrapText="1"/>
    </xf>
    <xf numFmtId="0" fontId="16" fillId="29" borderId="13" xfId="0" applyFont="1" applyFill="1" applyBorder="1" applyAlignment="1">
      <alignment horizontal="left" wrapText="1"/>
    </xf>
    <xf numFmtId="0" fontId="40" fillId="27" borderId="0" xfId="0" applyFont="1" applyFill="1" applyBorder="1" applyAlignment="1">
      <alignment horizontal="center" vertical="center" wrapText="1"/>
    </xf>
    <xf numFmtId="0" fontId="16" fillId="29" borderId="13" xfId="0" applyFont="1" applyFill="1" applyBorder="1" applyAlignment="1">
      <alignment horizontal="left" vertical="center" wrapText="1"/>
    </xf>
    <xf numFmtId="0" fontId="26" fillId="29" borderId="14" xfId="0" applyFont="1" applyFill="1" applyBorder="1" applyAlignment="1">
      <alignment horizontal="left" vertical="center" wrapText="1"/>
    </xf>
    <xf numFmtId="0" fontId="26" fillId="29" borderId="15" xfId="0" applyFont="1" applyFill="1" applyBorder="1" applyAlignment="1">
      <alignment horizontal="left" vertical="center" wrapText="1"/>
    </xf>
  </cellXfs>
  <cellStyles count="15">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hidden="1"/>
    <cellStyle name="Hipervínculo" xfId="14" builtinId="8"/>
    <cellStyle name="Moneda 2" xfId="11" xr:uid="{00000000-0005-0000-0000-00000B000000}"/>
    <cellStyle name="Normal" xfId="0" builtinId="0"/>
    <cellStyle name="Normal 2" xfId="12" xr:uid="{00000000-0005-0000-0000-00000D000000}"/>
    <cellStyle name="Porcentaje 2" xfId="13" xr:uid="{00000000-0005-0000-0000-00000E000000}"/>
  </cellStyles>
  <dxfs count="40">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7.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69850</xdr:colOff>
      <xdr:row>1</xdr:row>
      <xdr:rowOff>47625</xdr:rowOff>
    </xdr:from>
    <xdr:to>
      <xdr:col>2</xdr:col>
      <xdr:colOff>520345</xdr:colOff>
      <xdr:row>5</xdr:row>
      <xdr:rowOff>179917</xdr:rowOff>
    </xdr:to>
    <xdr:pic>
      <xdr:nvPicPr>
        <xdr:cNvPr id="2" name="Imagen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27542"/>
          <a:ext cx="1191328" cy="112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35</xdr:col>
      <xdr:colOff>1090083</xdr:colOff>
      <xdr:row>0</xdr:row>
      <xdr:rowOff>0</xdr:rowOff>
    </xdr:from>
    <xdr:to>
      <xdr:col>36</xdr:col>
      <xdr:colOff>1200150</xdr:colOff>
      <xdr:row>5</xdr:row>
      <xdr:rowOff>116416</xdr:rowOff>
    </xdr:to>
    <xdr:pic>
      <xdr:nvPicPr>
        <xdr:cNvPr id="3" name="Imagen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914166" y="0"/>
          <a:ext cx="1253067" cy="1005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133350</xdr:colOff>
      <xdr:row>0</xdr:row>
      <xdr:rowOff>0</xdr:rowOff>
    </xdr:from>
    <xdr:to>
      <xdr:col>23</xdr:col>
      <xdr:colOff>476250</xdr:colOff>
      <xdr:row>4</xdr:row>
      <xdr:rowOff>162165</xdr:rowOff>
    </xdr:to>
    <xdr:pic>
      <xdr:nvPicPr>
        <xdr:cNvPr id="4" name="Imagen 2">
          <a:extLst>
            <a:ext uri="{FF2B5EF4-FFF2-40B4-BE49-F238E27FC236}">
              <a16:creationId xmlns:a16="http://schemas.microsoft.com/office/drawing/2014/main" id="{00BA43C2-36D6-47A5-B2F0-F5224E8A36D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164300" y="171450"/>
          <a:ext cx="1562100" cy="145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12</xdr:row>
      <xdr:rowOff>76200</xdr:rowOff>
    </xdr:from>
    <xdr:to>
      <xdr:col>2</xdr:col>
      <xdr:colOff>457200</xdr:colOff>
      <xdr:row>16</xdr:row>
      <xdr:rowOff>104775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038350" y="255270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2381249</xdr:colOff>
      <xdr:row>12</xdr:row>
      <xdr:rowOff>71438</xdr:rowOff>
    </xdr:from>
    <xdr:to>
      <xdr:col>4</xdr:col>
      <xdr:colOff>595311</xdr:colOff>
      <xdr:row>15</xdr:row>
      <xdr:rowOff>182563</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4135437" y="3865563"/>
          <a:ext cx="2357437" cy="682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VOLVER</a:t>
          </a:r>
          <a:r>
            <a:rPr lang="es-CO" sz="1100" baseline="0"/>
            <a:t> AL MAPA DE RIESGOS</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35</xdr:row>
      <xdr:rowOff>0</xdr:rowOff>
    </xdr:from>
    <xdr:to>
      <xdr:col>3</xdr:col>
      <xdr:colOff>466725</xdr:colOff>
      <xdr:row>39</xdr:row>
      <xdr:rowOff>28575</xdr:rowOff>
    </xdr:to>
    <xdr:sp macro="" textlink="">
      <xdr:nvSpPr>
        <xdr:cNvPr id="5" name="1 Flecha izquierda">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2466975" y="615315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1159220</xdr:colOff>
      <xdr:row>17</xdr:row>
      <xdr:rowOff>78271</xdr:rowOff>
    </xdr:from>
    <xdr:to>
      <xdr:col>4</xdr:col>
      <xdr:colOff>396874</xdr:colOff>
      <xdr:row>21</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159220" y="4926496"/>
          <a:ext cx="19713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1450398</xdr:colOff>
      <xdr:row>12</xdr:row>
      <xdr:rowOff>2</xdr:rowOff>
    </xdr:from>
    <xdr:to>
      <xdr:col>5</xdr:col>
      <xdr:colOff>703551</xdr:colOff>
      <xdr:row>14</xdr:row>
      <xdr:rowOff>184007</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3301279" y="6797388"/>
          <a:ext cx="2716789" cy="5736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733425</xdr:colOff>
      <xdr:row>20</xdr:row>
      <xdr:rowOff>171449</xdr:rowOff>
    </xdr:from>
    <xdr:to>
      <xdr:col>4</xdr:col>
      <xdr:colOff>371476</xdr:colOff>
      <xdr:row>24</xdr:row>
      <xdr:rowOff>133350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3400425" y="6562724"/>
          <a:ext cx="1562101" cy="12382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t>MATRIZ DE CALIFICACIÒN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RIESGOS%20OAC%20ANTICORRUPCI&#211;N-SDM-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GESTI&#211;N%20DE%20LA%20INFORMACI&#211;N%20Y%20GESTI&#211;N%20TECNOLOG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FIL%20JFUENTES/Downloads/MAPA%20RIESGOS%20DTI%20%2072-%202017%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CORRUPCI&#211;N%20SEGURIDAD%20VIAL-SDM-2016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 val="Hoja1"/>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00B050"/>
  </sheetPr>
  <dimension ref="A1:DM42"/>
  <sheetViews>
    <sheetView tabSelected="1" zoomScale="90" zoomScaleNormal="90" zoomScaleSheetLayoutView="78" zoomScalePageLayoutView="50" workbookViewId="0">
      <selection activeCell="L47" sqref="L47"/>
    </sheetView>
  </sheetViews>
  <sheetFormatPr baseColWidth="10" defaultRowHeight="12.75" x14ac:dyDescent="0.2"/>
  <cols>
    <col min="1" max="1" width="4.5703125" style="22" customWidth="1"/>
    <col min="2" max="2" width="11.140625" style="22" customWidth="1"/>
    <col min="3" max="3" width="11.42578125" style="22" customWidth="1"/>
    <col min="4" max="4" width="18.140625" style="22" customWidth="1"/>
    <col min="5" max="5" width="14.42578125" style="22" customWidth="1"/>
    <col min="6" max="6" width="20.140625" style="224" customWidth="1"/>
    <col min="7" max="7" width="17.28515625" style="22" customWidth="1"/>
    <col min="8" max="8" width="16.85546875" style="22" customWidth="1"/>
    <col min="9" max="9" width="13.85546875" style="22" hidden="1" customWidth="1"/>
    <col min="10" max="10" width="13.28515625" style="22" hidden="1" customWidth="1"/>
    <col min="11" max="11" width="20" style="22" hidden="1" customWidth="1"/>
    <col min="12" max="12" width="10.5703125" style="22" customWidth="1"/>
    <col min="13" max="13" width="29.5703125" style="22" customWidth="1"/>
    <col min="14" max="14" width="14.5703125" style="22" customWidth="1"/>
    <col min="15" max="15" width="17.28515625" style="22" customWidth="1"/>
    <col min="16" max="16" width="16" style="22" customWidth="1"/>
    <col min="17" max="17" width="9.42578125" style="22" customWidth="1"/>
    <col min="18" max="18" width="10" style="22" customWidth="1"/>
    <col min="19" max="19" width="21" style="22" customWidth="1"/>
    <col min="20" max="20" width="12" style="22" customWidth="1"/>
    <col min="21" max="21" width="10.5703125" style="22" customWidth="1"/>
    <col min="22" max="22" width="14.42578125" style="22" hidden="1" customWidth="1"/>
    <col min="23" max="23" width="16.85546875" style="22" customWidth="1"/>
    <col min="24" max="24" width="18.7109375" style="22" customWidth="1"/>
    <col min="25" max="25" width="12.85546875" style="22" customWidth="1"/>
    <col min="26" max="26" width="8.42578125" style="22" hidden="1" customWidth="1"/>
    <col min="27" max="27" width="12.28515625" style="22" customWidth="1"/>
    <col min="28" max="28" width="16.28515625" style="22" customWidth="1"/>
    <col min="29" max="29" width="14.140625" style="22" customWidth="1"/>
    <col min="30" max="30" width="17" style="22" customWidth="1"/>
    <col min="31" max="31" width="15.28515625" style="22" customWidth="1"/>
    <col min="32" max="32" width="37.140625" style="22" customWidth="1"/>
    <col min="33" max="33" width="15" style="22" customWidth="1"/>
    <col min="34" max="34" width="17.140625" style="22" customWidth="1"/>
    <col min="35" max="35" width="19.5703125" style="22" customWidth="1"/>
    <col min="36" max="36" width="17.140625" style="22" customWidth="1"/>
    <col min="37" max="37" width="18.140625" style="22" customWidth="1"/>
    <col min="38" max="38" width="19.42578125" style="22" customWidth="1"/>
    <col min="39" max="39" width="12.7109375" style="22" bestFit="1" customWidth="1"/>
    <col min="40" max="40" width="11.42578125" style="22"/>
    <col min="41" max="41" width="15.5703125" style="22" customWidth="1"/>
    <col min="42" max="16384" width="11.42578125" style="22"/>
  </cols>
  <sheetData>
    <row r="1" spans="1:117" ht="12.75" customHeight="1" x14ac:dyDescent="0.2">
      <c r="A1" s="317"/>
      <c r="B1" s="317"/>
      <c r="C1" s="317"/>
      <c r="D1" s="319"/>
      <c r="E1" s="319"/>
      <c r="F1" s="319"/>
      <c r="G1" s="319"/>
      <c r="H1" s="319"/>
      <c r="I1" s="319"/>
      <c r="J1" s="319"/>
      <c r="K1" s="319"/>
      <c r="L1" s="319"/>
      <c r="M1" s="319"/>
      <c r="N1" s="319"/>
      <c r="O1" s="319"/>
      <c r="P1" s="319"/>
      <c r="Q1" s="319"/>
      <c r="R1" s="319"/>
      <c r="S1" s="319"/>
      <c r="T1" s="319"/>
      <c r="U1" s="319"/>
      <c r="V1" s="319"/>
      <c r="W1" s="319"/>
      <c r="X1" s="319"/>
      <c r="Y1" s="319"/>
      <c r="Z1" s="319"/>
      <c r="AA1" s="319"/>
      <c r="AB1" s="319"/>
      <c r="AC1" s="319"/>
      <c r="AD1" s="319"/>
      <c r="AE1" s="319"/>
      <c r="AF1" s="319"/>
      <c r="AG1" s="319"/>
      <c r="AH1" s="319"/>
      <c r="AI1" s="319"/>
      <c r="AJ1" s="266"/>
      <c r="AK1" s="266"/>
    </row>
    <row r="2" spans="1:117" ht="12.75" customHeight="1" x14ac:dyDescent="0.2">
      <c r="A2" s="317"/>
      <c r="B2" s="317"/>
      <c r="C2" s="317"/>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row>
    <row r="3" spans="1:117" ht="15" customHeight="1" x14ac:dyDescent="0.25">
      <c r="A3" s="317"/>
      <c r="B3" s="317"/>
      <c r="C3" s="317"/>
      <c r="D3" s="320" t="s">
        <v>145</v>
      </c>
      <c r="E3" s="320"/>
      <c r="F3" s="320"/>
      <c r="G3" s="320"/>
      <c r="H3" s="320"/>
      <c r="I3" s="320"/>
      <c r="J3" s="320"/>
      <c r="K3" s="320"/>
      <c r="L3" s="320"/>
      <c r="M3" s="320"/>
      <c r="N3" s="320"/>
      <c r="O3" s="320"/>
      <c r="P3" s="320"/>
      <c r="Q3" s="320"/>
      <c r="R3" s="320"/>
      <c r="S3" s="320"/>
      <c r="T3" s="320"/>
      <c r="U3" s="320"/>
      <c r="V3" s="320"/>
      <c r="W3" s="320"/>
      <c r="X3" s="320"/>
      <c r="Y3" s="319"/>
      <c r="Z3" s="319"/>
      <c r="AA3" s="319"/>
      <c r="AB3" s="319"/>
      <c r="AC3" s="319"/>
      <c r="AD3" s="319"/>
      <c r="AE3" s="319"/>
      <c r="AF3" s="319"/>
      <c r="AG3" s="319"/>
      <c r="AH3" s="319"/>
      <c r="AI3" s="319"/>
      <c r="AJ3" s="319"/>
      <c r="AK3" s="319"/>
    </row>
    <row r="4" spans="1:117" ht="15" customHeight="1" x14ac:dyDescent="0.25">
      <c r="A4" s="317"/>
      <c r="B4" s="317"/>
      <c r="C4" s="317"/>
      <c r="D4" s="320" t="s">
        <v>199</v>
      </c>
      <c r="E4" s="320"/>
      <c r="F4" s="320"/>
      <c r="G4" s="320"/>
      <c r="H4" s="320"/>
      <c r="I4" s="320"/>
      <c r="J4" s="320"/>
      <c r="K4" s="320"/>
      <c r="L4" s="320"/>
      <c r="M4" s="320"/>
      <c r="N4" s="320"/>
      <c r="O4" s="320"/>
      <c r="P4" s="320"/>
      <c r="Q4" s="320"/>
      <c r="R4" s="320"/>
      <c r="S4" s="320"/>
      <c r="T4" s="320"/>
      <c r="U4" s="320"/>
      <c r="V4" s="320"/>
      <c r="W4" s="320"/>
      <c r="X4" s="320"/>
      <c r="Y4" s="319"/>
      <c r="Z4" s="319"/>
      <c r="AA4" s="319"/>
      <c r="AB4" s="319"/>
      <c r="AC4" s="319"/>
      <c r="AD4" s="319"/>
      <c r="AE4" s="319"/>
      <c r="AF4" s="319"/>
      <c r="AG4" s="319"/>
      <c r="AH4" s="319"/>
      <c r="AI4" s="319"/>
      <c r="AJ4" s="319"/>
      <c r="AK4" s="319"/>
    </row>
    <row r="5" spans="1:117" ht="15" customHeight="1" x14ac:dyDescent="0.25">
      <c r="A5" s="317"/>
      <c r="B5" s="317"/>
      <c r="C5" s="317"/>
      <c r="D5" s="320" t="s">
        <v>195</v>
      </c>
      <c r="E5" s="320"/>
      <c r="F5" s="320"/>
      <c r="G5" s="320"/>
      <c r="H5" s="320"/>
      <c r="I5" s="320"/>
      <c r="J5" s="320"/>
      <c r="K5" s="320"/>
      <c r="L5" s="320"/>
      <c r="M5" s="320"/>
      <c r="N5" s="320"/>
      <c r="O5" s="320"/>
      <c r="P5" s="320"/>
      <c r="Q5" s="320"/>
      <c r="R5" s="320"/>
      <c r="S5" s="320"/>
      <c r="T5" s="320"/>
      <c r="U5" s="320"/>
      <c r="V5" s="320"/>
      <c r="W5" s="320"/>
      <c r="X5" s="320"/>
      <c r="Y5" s="319"/>
      <c r="Z5" s="319"/>
      <c r="AA5" s="319"/>
      <c r="AB5" s="319"/>
      <c r="AC5" s="319"/>
      <c r="AD5" s="319"/>
      <c r="AE5" s="319"/>
      <c r="AF5" s="319"/>
      <c r="AG5" s="319"/>
      <c r="AH5" s="319"/>
      <c r="AI5" s="319"/>
      <c r="AJ5" s="319"/>
      <c r="AK5" s="319"/>
    </row>
    <row r="6" spans="1:117" ht="15" customHeight="1" x14ac:dyDescent="0.25">
      <c r="A6" s="317"/>
      <c r="B6" s="317"/>
      <c r="C6" s="317"/>
      <c r="D6" s="321" t="s">
        <v>197</v>
      </c>
      <c r="E6" s="321"/>
      <c r="F6" s="321"/>
      <c r="G6" s="321"/>
      <c r="H6" s="321"/>
      <c r="I6" s="321"/>
      <c r="J6" s="321"/>
      <c r="K6" s="321"/>
      <c r="L6" s="321"/>
      <c r="M6" s="321"/>
      <c r="N6" s="321"/>
      <c r="O6" s="321"/>
      <c r="P6" s="321"/>
      <c r="Q6" s="321" t="s">
        <v>198</v>
      </c>
      <c r="R6" s="321"/>
      <c r="S6" s="321"/>
      <c r="T6" s="321"/>
      <c r="U6" s="321"/>
      <c r="V6" s="321"/>
      <c r="W6" s="321"/>
      <c r="X6" s="321"/>
      <c r="Y6" s="321"/>
      <c r="Z6" s="321"/>
      <c r="AA6" s="321"/>
      <c r="AB6" s="321"/>
      <c r="AC6" s="321"/>
      <c r="AD6" s="321"/>
      <c r="AE6" s="321"/>
      <c r="AF6" s="321"/>
      <c r="AG6" s="321"/>
      <c r="AH6" s="321"/>
      <c r="AI6" s="321"/>
      <c r="AJ6" s="321"/>
      <c r="AK6" s="321"/>
    </row>
    <row r="7" spans="1:117" ht="15.75" customHeight="1" thickBot="1" x14ac:dyDescent="0.3">
      <c r="A7" s="318"/>
      <c r="B7" s="319"/>
      <c r="C7" s="319"/>
      <c r="D7" s="322" t="s">
        <v>233</v>
      </c>
      <c r="E7" s="323"/>
      <c r="F7" s="323"/>
      <c r="G7" s="323"/>
      <c r="H7" s="323"/>
      <c r="I7" s="323"/>
      <c r="J7" s="323"/>
      <c r="K7" s="323"/>
      <c r="L7" s="323"/>
      <c r="M7" s="323"/>
      <c r="N7" s="323"/>
      <c r="O7" s="323"/>
      <c r="P7" s="324"/>
      <c r="Q7" s="322"/>
      <c r="R7" s="323"/>
      <c r="S7" s="323"/>
      <c r="T7" s="323"/>
      <c r="U7" s="323"/>
      <c r="V7" s="324"/>
      <c r="W7" s="327"/>
      <c r="X7" s="318"/>
      <c r="Y7" s="318"/>
      <c r="Z7" s="318"/>
      <c r="AA7" s="318"/>
      <c r="AB7" s="318"/>
      <c r="AC7" s="318"/>
      <c r="AD7" s="318"/>
      <c r="AE7" s="318"/>
      <c r="AF7" s="318"/>
      <c r="AG7" s="318"/>
      <c r="AH7" s="318"/>
      <c r="AI7" s="318"/>
      <c r="AJ7" s="318"/>
      <c r="AK7" s="318"/>
    </row>
    <row r="8" spans="1:117" ht="15.75" customHeight="1" thickBot="1" x14ac:dyDescent="0.25">
      <c r="A8" s="389" t="s">
        <v>4</v>
      </c>
      <c r="B8" s="370" t="s">
        <v>61</v>
      </c>
      <c r="C8" s="371"/>
      <c r="D8" s="371"/>
      <c r="E8" s="371"/>
      <c r="F8" s="372"/>
      <c r="G8" s="334" t="s">
        <v>63</v>
      </c>
      <c r="H8" s="335"/>
      <c r="I8" s="335"/>
      <c r="J8" s="335"/>
      <c r="K8" s="335"/>
      <c r="L8" s="335"/>
      <c r="M8" s="335"/>
      <c r="N8" s="335"/>
      <c r="O8" s="335"/>
      <c r="P8" s="335"/>
      <c r="Q8" s="335"/>
      <c r="R8" s="335"/>
      <c r="S8" s="335"/>
      <c r="T8" s="335"/>
      <c r="U8" s="335"/>
      <c r="V8" s="336"/>
      <c r="W8" s="419" t="s">
        <v>345</v>
      </c>
      <c r="X8" s="420"/>
      <c r="Y8" s="420"/>
      <c r="Z8" s="427"/>
      <c r="AA8" s="419" t="s">
        <v>346</v>
      </c>
      <c r="AB8" s="420"/>
      <c r="AC8" s="420"/>
      <c r="AD8" s="420"/>
      <c r="AE8" s="419" t="s">
        <v>347</v>
      </c>
      <c r="AF8" s="420"/>
      <c r="AG8" s="420"/>
      <c r="AH8" s="420"/>
      <c r="AI8" s="328" t="s">
        <v>348</v>
      </c>
      <c r="AJ8" s="328" t="s">
        <v>349</v>
      </c>
      <c r="AK8" s="331" t="s">
        <v>350</v>
      </c>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row>
    <row r="9" spans="1:117" ht="27.75" customHeight="1" thickBot="1" x14ac:dyDescent="0.25">
      <c r="A9" s="390"/>
      <c r="B9" s="384" t="s">
        <v>159</v>
      </c>
      <c r="C9" s="385"/>
      <c r="D9" s="382" t="s">
        <v>31</v>
      </c>
      <c r="E9" s="382" t="s">
        <v>0</v>
      </c>
      <c r="F9" s="382" t="s">
        <v>62</v>
      </c>
      <c r="G9" s="334" t="s">
        <v>146</v>
      </c>
      <c r="H9" s="335"/>
      <c r="I9" s="335"/>
      <c r="J9" s="335"/>
      <c r="K9" s="335"/>
      <c r="L9" s="336"/>
      <c r="M9" s="334" t="s">
        <v>163</v>
      </c>
      <c r="N9" s="335"/>
      <c r="O9" s="335"/>
      <c r="P9" s="335"/>
      <c r="Q9" s="335"/>
      <c r="R9" s="335"/>
      <c r="S9" s="335"/>
      <c r="T9" s="335"/>
      <c r="U9" s="335"/>
      <c r="V9" s="336"/>
      <c r="W9" s="421"/>
      <c r="X9" s="422"/>
      <c r="Y9" s="422"/>
      <c r="Z9" s="428"/>
      <c r="AA9" s="421"/>
      <c r="AB9" s="422"/>
      <c r="AC9" s="422"/>
      <c r="AD9" s="422"/>
      <c r="AE9" s="421"/>
      <c r="AF9" s="422"/>
      <c r="AG9" s="422"/>
      <c r="AH9" s="422"/>
      <c r="AI9" s="329"/>
      <c r="AJ9" s="329"/>
      <c r="AK9" s="332"/>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row>
    <row r="10" spans="1:117" ht="15.75" customHeight="1" thickBot="1" x14ac:dyDescent="0.3">
      <c r="A10" s="390"/>
      <c r="B10" s="382" t="s">
        <v>158</v>
      </c>
      <c r="C10" s="382" t="s">
        <v>150</v>
      </c>
      <c r="D10" s="383"/>
      <c r="E10" s="383"/>
      <c r="F10" s="383"/>
      <c r="G10" s="347" t="s">
        <v>66</v>
      </c>
      <c r="H10" s="347"/>
      <c r="I10" s="347"/>
      <c r="J10" s="347"/>
      <c r="K10" s="347"/>
      <c r="L10" s="347"/>
      <c r="M10" s="360" t="s">
        <v>64</v>
      </c>
      <c r="N10" s="360" t="s">
        <v>196</v>
      </c>
      <c r="O10" s="362" t="s">
        <v>65</v>
      </c>
      <c r="P10" s="362"/>
      <c r="Q10" s="362"/>
      <c r="R10" s="433" t="s">
        <v>67</v>
      </c>
      <c r="S10" s="434"/>
      <c r="T10" s="434"/>
      <c r="U10" s="434"/>
      <c r="V10" s="435"/>
      <c r="W10" s="423" t="s">
        <v>160</v>
      </c>
      <c r="X10" s="423" t="s">
        <v>161</v>
      </c>
      <c r="Y10" s="423" t="s">
        <v>70</v>
      </c>
      <c r="Z10" s="429" t="s">
        <v>162</v>
      </c>
      <c r="AA10" s="431" t="s">
        <v>160</v>
      </c>
      <c r="AB10" s="423" t="s">
        <v>161</v>
      </c>
      <c r="AC10" s="423" t="s">
        <v>70</v>
      </c>
      <c r="AD10" s="423" t="s">
        <v>162</v>
      </c>
      <c r="AE10" s="423" t="s">
        <v>160</v>
      </c>
      <c r="AF10" s="425" t="s">
        <v>161</v>
      </c>
      <c r="AG10" s="423" t="s">
        <v>70</v>
      </c>
      <c r="AH10" s="425" t="s">
        <v>162</v>
      </c>
      <c r="AI10" s="329"/>
      <c r="AJ10" s="329"/>
      <c r="AK10" s="332"/>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row>
    <row r="11" spans="1:117" ht="24.75" thickBot="1" x14ac:dyDescent="0.25">
      <c r="A11" s="391"/>
      <c r="B11" s="383"/>
      <c r="C11" s="383"/>
      <c r="D11" s="383"/>
      <c r="E11" s="383"/>
      <c r="F11" s="383"/>
      <c r="G11" s="216" t="s">
        <v>1</v>
      </c>
      <c r="H11" s="217" t="s">
        <v>2</v>
      </c>
      <c r="I11" s="218"/>
      <c r="J11" s="218"/>
      <c r="K11" s="218"/>
      <c r="L11" s="219" t="s">
        <v>37</v>
      </c>
      <c r="M11" s="361"/>
      <c r="N11" s="361"/>
      <c r="O11" s="205" t="s">
        <v>1</v>
      </c>
      <c r="P11" s="206" t="s">
        <v>2</v>
      </c>
      <c r="Q11" s="108" t="s">
        <v>3</v>
      </c>
      <c r="R11" s="259" t="s">
        <v>69</v>
      </c>
      <c r="S11" s="259" t="s">
        <v>29</v>
      </c>
      <c r="T11" s="259" t="s">
        <v>68</v>
      </c>
      <c r="U11" s="159" t="s">
        <v>70</v>
      </c>
      <c r="V11" s="159" t="s">
        <v>71</v>
      </c>
      <c r="W11" s="424"/>
      <c r="X11" s="424"/>
      <c r="Y11" s="424"/>
      <c r="Z11" s="430"/>
      <c r="AA11" s="432"/>
      <c r="AB11" s="424"/>
      <c r="AC11" s="424"/>
      <c r="AD11" s="424"/>
      <c r="AE11" s="424"/>
      <c r="AF11" s="426"/>
      <c r="AG11" s="424"/>
      <c r="AH11" s="426"/>
      <c r="AI11" s="330"/>
      <c r="AJ11" s="330"/>
      <c r="AK11" s="333"/>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row>
    <row r="12" spans="1:117" s="28" customFormat="1" ht="153" x14ac:dyDescent="0.2">
      <c r="A12" s="386">
        <v>1</v>
      </c>
      <c r="B12" s="143" t="s">
        <v>156</v>
      </c>
      <c r="C12" s="168" t="s">
        <v>152</v>
      </c>
      <c r="D12" s="261" t="s">
        <v>202</v>
      </c>
      <c r="E12" s="379" t="s">
        <v>201</v>
      </c>
      <c r="F12" s="94" t="s">
        <v>203</v>
      </c>
      <c r="G12" s="337" t="s">
        <v>28</v>
      </c>
      <c r="H12" s="348" t="s">
        <v>112</v>
      </c>
      <c r="I12" s="351">
        <f>VLOOKUP(G12,'MATRIZ CALIFICACIÓN'!$B$10:$C$14,2,0)</f>
        <v>5</v>
      </c>
      <c r="J12" s="325">
        <f>HLOOKUP(H12,'MATRIZ CALIFICACIÓN'!$D$8:$F$9,2,0)</f>
        <v>3</v>
      </c>
      <c r="K12" s="351">
        <f>VALUE(CONCATENATE(I12,J12))</f>
        <v>53</v>
      </c>
      <c r="L12" s="355" t="str">
        <f>VLOOKUP(K12,'MATRIZ CALIFICACIÓN'!$D$27:$E$69,2,0)</f>
        <v xml:space="preserve">EXTREMA </v>
      </c>
      <c r="M12" s="175" t="s">
        <v>234</v>
      </c>
      <c r="N12" s="144" t="s">
        <v>104</v>
      </c>
      <c r="O12" s="337" t="s">
        <v>11</v>
      </c>
      <c r="P12" s="358" t="s">
        <v>112</v>
      </c>
      <c r="Q12" s="344" t="s">
        <v>35</v>
      </c>
      <c r="R12" s="230">
        <v>43191</v>
      </c>
      <c r="S12" s="172" t="s">
        <v>248</v>
      </c>
      <c r="T12" s="173" t="s">
        <v>249</v>
      </c>
      <c r="U12" s="234" t="s">
        <v>250</v>
      </c>
      <c r="V12" s="214"/>
      <c r="W12" s="268">
        <v>43215</v>
      </c>
      <c r="X12" s="269" t="s">
        <v>241</v>
      </c>
      <c r="Y12" s="213"/>
      <c r="Z12" s="213"/>
      <c r="AA12" s="268">
        <v>43327</v>
      </c>
      <c r="AB12" s="269" t="s">
        <v>298</v>
      </c>
      <c r="AC12" s="269" t="s">
        <v>267</v>
      </c>
      <c r="AD12" s="270" t="s">
        <v>269</v>
      </c>
      <c r="AE12" s="291">
        <v>43344</v>
      </c>
      <c r="AF12" s="265" t="s">
        <v>312</v>
      </c>
      <c r="AG12" s="265" t="s">
        <v>313</v>
      </c>
      <c r="AH12" s="265" t="s">
        <v>314</v>
      </c>
      <c r="AI12" s="269" t="s">
        <v>286</v>
      </c>
      <c r="AJ12" s="269" t="s">
        <v>299</v>
      </c>
      <c r="AK12" s="299" t="s">
        <v>326</v>
      </c>
      <c r="AL12" s="174"/>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6"/>
      <c r="DH12" s="27"/>
      <c r="DI12" s="27"/>
      <c r="DJ12" s="27"/>
      <c r="DK12" s="27"/>
      <c r="DL12" s="27"/>
      <c r="DM12" s="27"/>
    </row>
    <row r="13" spans="1:117" s="28" customFormat="1" ht="217.5" thickBot="1" x14ac:dyDescent="0.25">
      <c r="A13" s="387"/>
      <c r="B13" s="97"/>
      <c r="C13" s="148" t="s">
        <v>151</v>
      </c>
      <c r="D13" s="261" t="s">
        <v>224</v>
      </c>
      <c r="E13" s="380"/>
      <c r="F13" s="94" t="s">
        <v>204</v>
      </c>
      <c r="G13" s="338"/>
      <c r="H13" s="349"/>
      <c r="I13" s="352"/>
      <c r="J13" s="326"/>
      <c r="K13" s="352"/>
      <c r="L13" s="356"/>
      <c r="M13" s="176" t="s">
        <v>235</v>
      </c>
      <c r="N13" s="145" t="s">
        <v>104</v>
      </c>
      <c r="O13" s="338"/>
      <c r="P13" s="359"/>
      <c r="Q13" s="345"/>
      <c r="R13" s="235" t="s">
        <v>251</v>
      </c>
      <c r="S13" s="236" t="s">
        <v>252</v>
      </c>
      <c r="T13" s="237" t="s">
        <v>253</v>
      </c>
      <c r="U13" s="238" t="s">
        <v>254</v>
      </c>
      <c r="V13" s="213"/>
      <c r="W13" s="268">
        <v>43081</v>
      </c>
      <c r="X13" s="269" t="s">
        <v>242</v>
      </c>
      <c r="Y13" s="213"/>
      <c r="Z13" s="213"/>
      <c r="AA13" s="268">
        <v>43291</v>
      </c>
      <c r="AB13" s="269" t="s">
        <v>266</v>
      </c>
      <c r="AC13" s="265" t="s">
        <v>268</v>
      </c>
      <c r="AD13" s="269" t="s">
        <v>270</v>
      </c>
      <c r="AE13" s="281">
        <v>43462</v>
      </c>
      <c r="AF13" s="265" t="s">
        <v>316</v>
      </c>
      <c r="AG13" s="265" t="s">
        <v>315</v>
      </c>
      <c r="AH13" s="265" t="s">
        <v>317</v>
      </c>
      <c r="AI13" s="269" t="s">
        <v>287</v>
      </c>
      <c r="AJ13" s="269" t="s">
        <v>300</v>
      </c>
      <c r="AK13" s="299" t="s">
        <v>327</v>
      </c>
      <c r="AL13" s="11"/>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6"/>
      <c r="DH13" s="27"/>
      <c r="DI13" s="27"/>
      <c r="DJ13" s="27"/>
      <c r="DK13" s="27"/>
      <c r="DL13" s="27"/>
      <c r="DM13" s="27"/>
    </row>
    <row r="14" spans="1:117" s="28" customFormat="1" ht="15.75" hidden="1" customHeight="1" thickBot="1" x14ac:dyDescent="0.25">
      <c r="A14" s="387"/>
      <c r="B14" s="97"/>
      <c r="C14" s="225"/>
      <c r="D14" s="221" t="s">
        <v>220</v>
      </c>
      <c r="E14" s="388"/>
      <c r="F14" s="94"/>
      <c r="G14" s="338"/>
      <c r="H14" s="350"/>
      <c r="I14" s="352"/>
      <c r="J14" s="326"/>
      <c r="K14" s="352"/>
      <c r="L14" s="356"/>
      <c r="M14" s="176"/>
      <c r="N14" s="145"/>
      <c r="O14" s="338"/>
      <c r="P14" s="359"/>
      <c r="Q14" s="345"/>
      <c r="R14" s="235"/>
      <c r="S14" s="236"/>
      <c r="T14" s="237"/>
      <c r="U14" s="238"/>
      <c r="V14" s="213"/>
      <c r="W14" s="270"/>
      <c r="X14" s="270"/>
      <c r="Y14" s="213"/>
      <c r="Z14" s="213"/>
      <c r="AA14" s="213"/>
      <c r="AB14" s="213"/>
      <c r="AC14" s="213"/>
      <c r="AD14" s="213"/>
      <c r="AE14" s="213"/>
      <c r="AF14" s="213"/>
      <c r="AG14" s="213"/>
      <c r="AH14" s="213"/>
      <c r="AI14" s="27"/>
      <c r="AJ14" s="27"/>
      <c r="AK14" s="300"/>
      <c r="AL14" s="11"/>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6"/>
      <c r="DH14" s="27"/>
      <c r="DI14" s="27"/>
      <c r="DJ14" s="27"/>
      <c r="DK14" s="27"/>
      <c r="DL14" s="27"/>
      <c r="DM14" s="27"/>
    </row>
    <row r="15" spans="1:117" ht="128.25" customHeight="1" x14ac:dyDescent="0.2">
      <c r="A15" s="363">
        <v>2</v>
      </c>
      <c r="B15" s="211" t="s">
        <v>153</v>
      </c>
      <c r="C15" s="210" t="s">
        <v>151</v>
      </c>
      <c r="D15" s="229" t="s">
        <v>205</v>
      </c>
      <c r="E15" s="366" t="s">
        <v>222</v>
      </c>
      <c r="F15" s="260" t="s">
        <v>206</v>
      </c>
      <c r="G15" s="337" t="s">
        <v>28</v>
      </c>
      <c r="H15" s="348" t="s">
        <v>112</v>
      </c>
      <c r="I15" s="351">
        <f>VLOOKUP(G15,'[1]MATRIZ CALIFICACIÓN'!$B$10:$C$14,2,0)</f>
        <v>5</v>
      </c>
      <c r="J15" s="325">
        <f>HLOOKUP(H15,'[1]MATRIZ CALIFICACIÓN'!$D$8:$F$9,2,0)</f>
        <v>3</v>
      </c>
      <c r="K15" s="351">
        <f>VALUE(CONCATENATE(I15,J15))</f>
        <v>53</v>
      </c>
      <c r="L15" s="355" t="str">
        <f>VLOOKUP(K15,'MATRIZ CALIFICACIÓN'!$D$27:$E$69,2,0)</f>
        <v xml:space="preserve">EXTREMA </v>
      </c>
      <c r="M15" s="207" t="s">
        <v>236</v>
      </c>
      <c r="N15" s="171" t="s">
        <v>104</v>
      </c>
      <c r="O15" s="337" t="s">
        <v>11</v>
      </c>
      <c r="P15" s="341" t="s">
        <v>112</v>
      </c>
      <c r="Q15" s="344" t="s">
        <v>35</v>
      </c>
      <c r="R15" s="231">
        <v>43191</v>
      </c>
      <c r="S15" s="232" t="s">
        <v>248</v>
      </c>
      <c r="T15" s="233" t="s">
        <v>249</v>
      </c>
      <c r="U15" s="239" t="s">
        <v>250</v>
      </c>
      <c r="V15" s="214"/>
      <c r="W15" s="268">
        <v>43215</v>
      </c>
      <c r="X15" s="269" t="s">
        <v>241</v>
      </c>
      <c r="Y15" s="285"/>
      <c r="Z15" s="28"/>
      <c r="AA15" s="28"/>
      <c r="AB15" s="28"/>
      <c r="AC15" s="28"/>
      <c r="AD15" s="28"/>
      <c r="AE15" s="28"/>
      <c r="AF15" s="28"/>
      <c r="AG15" s="28"/>
      <c r="AH15" s="28"/>
      <c r="AI15" s="302" t="s">
        <v>297</v>
      </c>
      <c r="AJ15" s="302" t="s">
        <v>299</v>
      </c>
      <c r="AK15" s="302" t="s">
        <v>299</v>
      </c>
    </row>
    <row r="16" spans="1:117" ht="105.75" customHeight="1" x14ac:dyDescent="0.2">
      <c r="A16" s="364"/>
      <c r="B16" s="97" t="s">
        <v>157</v>
      </c>
      <c r="C16" s="148" t="s">
        <v>152</v>
      </c>
      <c r="D16" s="261" t="s">
        <v>202</v>
      </c>
      <c r="E16" s="367"/>
      <c r="F16" s="369" t="s">
        <v>207</v>
      </c>
      <c r="G16" s="338"/>
      <c r="H16" s="349"/>
      <c r="I16" s="352"/>
      <c r="J16" s="326"/>
      <c r="K16" s="352"/>
      <c r="L16" s="356"/>
      <c r="M16" s="208" t="s">
        <v>237</v>
      </c>
      <c r="N16" s="145" t="s">
        <v>104</v>
      </c>
      <c r="O16" s="338"/>
      <c r="P16" s="342"/>
      <c r="Q16" s="345"/>
      <c r="R16" s="240">
        <v>43191</v>
      </c>
      <c r="S16" s="241" t="s">
        <v>255</v>
      </c>
      <c r="T16" s="94" t="s">
        <v>256</v>
      </c>
      <c r="U16" s="242" t="s">
        <v>257</v>
      </c>
      <c r="V16" s="213"/>
      <c r="W16" s="271">
        <v>43196</v>
      </c>
      <c r="X16" s="258" t="s">
        <v>243</v>
      </c>
      <c r="Y16" s="28"/>
      <c r="Z16" s="28"/>
      <c r="AA16" s="271">
        <v>43286</v>
      </c>
      <c r="AB16" s="258" t="s">
        <v>271</v>
      </c>
      <c r="AC16" s="285" t="s">
        <v>257</v>
      </c>
      <c r="AD16" s="285" t="s">
        <v>318</v>
      </c>
      <c r="AE16" s="286">
        <v>43465</v>
      </c>
      <c r="AF16" s="287" t="s">
        <v>320</v>
      </c>
      <c r="AG16" s="285" t="s">
        <v>319</v>
      </c>
      <c r="AH16" s="258" t="s">
        <v>323</v>
      </c>
      <c r="AI16" s="269" t="s">
        <v>288</v>
      </c>
      <c r="AJ16" s="269" t="s">
        <v>301</v>
      </c>
      <c r="AK16" s="299" t="s">
        <v>328</v>
      </c>
    </row>
    <row r="17" spans="1:37" ht="132.75" customHeight="1" x14ac:dyDescent="0.2">
      <c r="A17" s="364"/>
      <c r="B17" s="97" t="s">
        <v>156</v>
      </c>
      <c r="C17" s="148"/>
      <c r="D17" s="261" t="s">
        <v>229</v>
      </c>
      <c r="E17" s="367"/>
      <c r="F17" s="369"/>
      <c r="G17" s="338"/>
      <c r="H17" s="349"/>
      <c r="I17" s="352"/>
      <c r="J17" s="326"/>
      <c r="K17" s="352"/>
      <c r="L17" s="356"/>
      <c r="M17" s="208" t="s">
        <v>238</v>
      </c>
      <c r="N17" s="145" t="s">
        <v>104</v>
      </c>
      <c r="O17" s="338"/>
      <c r="P17" s="342"/>
      <c r="Q17" s="345"/>
      <c r="R17" s="243" t="s">
        <v>258</v>
      </c>
      <c r="S17" s="241" t="s">
        <v>259</v>
      </c>
      <c r="T17" s="94" t="s">
        <v>256</v>
      </c>
      <c r="U17" s="242" t="s">
        <v>250</v>
      </c>
      <c r="V17" s="213"/>
      <c r="W17" s="271">
        <v>43168</v>
      </c>
      <c r="X17" s="258" t="s">
        <v>245</v>
      </c>
      <c r="Y17" s="28"/>
      <c r="Z17" s="28"/>
      <c r="AA17" s="272" t="s">
        <v>272</v>
      </c>
      <c r="AB17" s="258" t="s">
        <v>273</v>
      </c>
      <c r="AC17" s="28"/>
      <c r="AD17" s="28"/>
      <c r="AE17" s="286">
        <v>43413</v>
      </c>
      <c r="AF17" s="285" t="s">
        <v>321</v>
      </c>
      <c r="AG17" s="285" t="s">
        <v>247</v>
      </c>
      <c r="AH17" s="28"/>
      <c r="AI17" s="269" t="s">
        <v>289</v>
      </c>
      <c r="AJ17" s="269" t="s">
        <v>302</v>
      </c>
      <c r="AK17" s="299" t="s">
        <v>329</v>
      </c>
    </row>
    <row r="18" spans="1:37" ht="38.25" hidden="1" customHeight="1" x14ac:dyDescent="0.2">
      <c r="A18" s="364"/>
      <c r="B18" s="97"/>
      <c r="C18" s="148"/>
      <c r="D18" s="261" t="s">
        <v>228</v>
      </c>
      <c r="E18" s="367"/>
      <c r="F18" s="369"/>
      <c r="G18" s="339"/>
      <c r="H18" s="349"/>
      <c r="I18" s="352"/>
      <c r="J18" s="326"/>
      <c r="K18" s="352"/>
      <c r="L18" s="356"/>
      <c r="M18" s="208"/>
      <c r="N18" s="145"/>
      <c r="O18" s="339"/>
      <c r="P18" s="342"/>
      <c r="Q18" s="345"/>
      <c r="R18" s="243"/>
      <c r="S18" s="241"/>
      <c r="T18" s="94"/>
      <c r="U18" s="242"/>
      <c r="V18" s="213"/>
      <c r="W18" s="273"/>
      <c r="X18" s="273"/>
      <c r="Y18" s="28"/>
      <c r="Z18" s="28"/>
      <c r="AA18" s="28"/>
      <c r="AB18" s="28"/>
      <c r="AC18" s="28"/>
      <c r="AD18" s="28"/>
      <c r="AE18" s="28"/>
      <c r="AF18" s="28"/>
      <c r="AG18" s="28"/>
      <c r="AH18" s="28"/>
      <c r="AI18" s="28"/>
      <c r="AJ18" s="28"/>
      <c r="AK18" s="299"/>
    </row>
    <row r="19" spans="1:37" ht="13.5" hidden="1" customHeight="1" thickBot="1" x14ac:dyDescent="0.25">
      <c r="A19" s="365"/>
      <c r="B19" s="170"/>
      <c r="C19" s="212"/>
      <c r="D19" s="169" t="s">
        <v>223</v>
      </c>
      <c r="E19" s="368"/>
      <c r="F19" s="150"/>
      <c r="G19" s="340"/>
      <c r="H19" s="350"/>
      <c r="I19" s="353"/>
      <c r="J19" s="354"/>
      <c r="K19" s="353"/>
      <c r="L19" s="357"/>
      <c r="M19" s="209"/>
      <c r="N19" s="146"/>
      <c r="O19" s="340"/>
      <c r="P19" s="343"/>
      <c r="Q19" s="346"/>
      <c r="R19" s="244"/>
      <c r="S19" s="222"/>
      <c r="T19" s="150"/>
      <c r="U19" s="245"/>
      <c r="V19" s="215"/>
      <c r="W19" s="273"/>
      <c r="X19" s="273"/>
      <c r="Y19" s="28"/>
      <c r="Z19" s="28"/>
      <c r="AA19" s="28"/>
      <c r="AB19" s="28"/>
      <c r="AC19" s="28"/>
      <c r="AD19" s="28"/>
      <c r="AE19" s="28"/>
      <c r="AF19" s="28"/>
      <c r="AG19" s="28"/>
      <c r="AH19" s="28"/>
      <c r="AI19" s="28"/>
      <c r="AJ19" s="28"/>
      <c r="AK19" s="299"/>
    </row>
    <row r="20" spans="1:37" ht="94.5" hidden="1" customHeight="1" x14ac:dyDescent="0.2">
      <c r="A20" s="376">
        <v>3</v>
      </c>
      <c r="B20" s="211" t="s">
        <v>153</v>
      </c>
      <c r="C20" s="210" t="s">
        <v>151</v>
      </c>
      <c r="D20" s="261" t="s">
        <v>202</v>
      </c>
      <c r="E20" s="379" t="s">
        <v>226</v>
      </c>
      <c r="F20" s="261" t="s">
        <v>209</v>
      </c>
      <c r="G20" s="337" t="s">
        <v>28</v>
      </c>
      <c r="H20" s="348" t="s">
        <v>112</v>
      </c>
      <c r="I20" s="408">
        <f>VLOOKUP(G20,'[2]MATRIZ CALIFICACIÓN'!$B$10:$C$14,2,0)</f>
        <v>5</v>
      </c>
      <c r="J20" s="325">
        <f>HLOOKUP(H20,'[2]MATRIZ CALIFICACIÓN'!$D$8:$F$9,2,0)</f>
        <v>3</v>
      </c>
      <c r="K20" s="351">
        <f>VALUE(CONCATENATE(I20,J20))</f>
        <v>53</v>
      </c>
      <c r="L20" s="355" t="str">
        <f>VLOOKUP(K20,'MATRIZ CALIFICACIÓN'!$D$27:$E$69,2,0)</f>
        <v xml:space="preserve">EXTREMA </v>
      </c>
      <c r="M20" s="95"/>
      <c r="N20" s="171"/>
      <c r="O20" s="337" t="s">
        <v>27</v>
      </c>
      <c r="P20" s="341" t="s">
        <v>112</v>
      </c>
      <c r="Q20" s="344" t="s">
        <v>35</v>
      </c>
      <c r="R20" s="149"/>
      <c r="S20" s="142"/>
      <c r="T20" s="149"/>
      <c r="U20" s="246"/>
      <c r="V20" s="214"/>
      <c r="W20" s="273"/>
      <c r="X20" s="273"/>
      <c r="Y20" s="28"/>
      <c r="Z20" s="28"/>
      <c r="AA20" s="28"/>
      <c r="AB20" s="28"/>
      <c r="AC20" s="28"/>
      <c r="AD20" s="28"/>
      <c r="AE20" s="28"/>
      <c r="AF20" s="28"/>
      <c r="AG20" s="28"/>
      <c r="AH20" s="28"/>
      <c r="AI20" s="316" t="s">
        <v>290</v>
      </c>
      <c r="AJ20" s="316" t="s">
        <v>303</v>
      </c>
      <c r="AK20" s="299"/>
    </row>
    <row r="21" spans="1:37" ht="138" customHeight="1" thickBot="1" x14ac:dyDescent="0.25">
      <c r="A21" s="377"/>
      <c r="B21" s="97" t="s">
        <v>154</v>
      </c>
      <c r="C21" s="148" t="s">
        <v>152</v>
      </c>
      <c r="D21" s="261" t="s">
        <v>208</v>
      </c>
      <c r="E21" s="380"/>
      <c r="F21" s="260" t="s">
        <v>210</v>
      </c>
      <c r="G21" s="338"/>
      <c r="H21" s="349"/>
      <c r="I21" s="409"/>
      <c r="J21" s="326"/>
      <c r="K21" s="352"/>
      <c r="L21" s="356"/>
      <c r="M21" s="96" t="s">
        <v>246</v>
      </c>
      <c r="N21" s="145" t="s">
        <v>104</v>
      </c>
      <c r="O21" s="338"/>
      <c r="P21" s="342"/>
      <c r="Q21" s="345"/>
      <c r="R21" s="243" t="s">
        <v>258</v>
      </c>
      <c r="S21" s="241" t="s">
        <v>260</v>
      </c>
      <c r="T21" s="94" t="s">
        <v>256</v>
      </c>
      <c r="U21" s="242" t="s">
        <v>261</v>
      </c>
      <c r="V21" s="213"/>
      <c r="W21" s="273"/>
      <c r="X21" s="28"/>
      <c r="Y21" s="28"/>
      <c r="Z21" s="28"/>
      <c r="AA21" s="28"/>
      <c r="AB21" s="258" t="s">
        <v>274</v>
      </c>
      <c r="AC21" s="28"/>
      <c r="AD21" s="28"/>
      <c r="AE21" s="286">
        <v>43391</v>
      </c>
      <c r="AF21" s="258" t="s">
        <v>322</v>
      </c>
      <c r="AG21" s="288" t="s">
        <v>250</v>
      </c>
      <c r="AH21" s="258" t="s">
        <v>325</v>
      </c>
      <c r="AI21" s="316"/>
      <c r="AJ21" s="316"/>
      <c r="AK21" s="299" t="s">
        <v>330</v>
      </c>
    </row>
    <row r="22" spans="1:37" ht="111.75" customHeight="1" thickBot="1" x14ac:dyDescent="0.25">
      <c r="A22" s="377"/>
      <c r="B22" s="97" t="s">
        <v>155</v>
      </c>
      <c r="C22" s="148"/>
      <c r="D22" s="261" t="s">
        <v>221</v>
      </c>
      <c r="E22" s="380"/>
      <c r="F22" s="369"/>
      <c r="G22" s="338"/>
      <c r="H22" s="349"/>
      <c r="I22" s="409"/>
      <c r="J22" s="326"/>
      <c r="K22" s="352"/>
      <c r="L22" s="356"/>
      <c r="M22" s="96" t="s">
        <v>239</v>
      </c>
      <c r="N22" s="145" t="s">
        <v>104</v>
      </c>
      <c r="O22" s="338"/>
      <c r="P22" s="342"/>
      <c r="Q22" s="345"/>
      <c r="R22" s="231">
        <v>43191</v>
      </c>
      <c r="S22" s="241" t="s">
        <v>255</v>
      </c>
      <c r="T22" s="253" t="s">
        <v>256</v>
      </c>
      <c r="U22" s="242" t="s">
        <v>262</v>
      </c>
      <c r="V22" s="213"/>
      <c r="W22" s="271">
        <v>43196</v>
      </c>
      <c r="X22" s="258" t="s">
        <v>243</v>
      </c>
      <c r="Y22" s="28"/>
      <c r="Z22" s="28"/>
      <c r="AA22" s="274">
        <v>43286</v>
      </c>
      <c r="AB22" s="275" t="s">
        <v>271</v>
      </c>
      <c r="AC22" s="28"/>
      <c r="AD22" s="285" t="s">
        <v>318</v>
      </c>
      <c r="AE22" s="286">
        <v>43465</v>
      </c>
      <c r="AF22" s="287" t="s">
        <v>320</v>
      </c>
      <c r="AG22" s="285" t="s">
        <v>319</v>
      </c>
      <c r="AH22" s="258" t="s">
        <v>323</v>
      </c>
      <c r="AI22" s="269" t="s">
        <v>291</v>
      </c>
      <c r="AJ22" s="269" t="s">
        <v>302</v>
      </c>
      <c r="AK22" s="299" t="s">
        <v>302</v>
      </c>
    </row>
    <row r="23" spans="1:37" ht="13.5" hidden="1" customHeight="1" thickBot="1" x14ac:dyDescent="0.25">
      <c r="A23" s="377"/>
      <c r="B23" s="97" t="s">
        <v>156</v>
      </c>
      <c r="C23" s="148"/>
      <c r="D23" s="405"/>
      <c r="E23" s="380"/>
      <c r="F23" s="369"/>
      <c r="G23" s="339"/>
      <c r="H23" s="349"/>
      <c r="I23" s="409"/>
      <c r="J23" s="326"/>
      <c r="K23" s="352"/>
      <c r="L23" s="356"/>
      <c r="M23" s="96"/>
      <c r="N23" s="145"/>
      <c r="O23" s="339"/>
      <c r="P23" s="342"/>
      <c r="Q23" s="345"/>
      <c r="R23" s="94"/>
      <c r="S23" s="241"/>
      <c r="T23" s="94"/>
      <c r="U23" s="242"/>
      <c r="V23" s="213"/>
      <c r="W23" s="273"/>
      <c r="X23" s="273"/>
      <c r="Y23" s="28"/>
      <c r="Z23" s="28"/>
      <c r="AA23" s="28"/>
      <c r="AB23" s="28"/>
      <c r="AC23" s="28"/>
      <c r="AD23" s="28"/>
      <c r="AE23" s="28"/>
      <c r="AF23" s="28"/>
      <c r="AG23" s="28"/>
      <c r="AH23" s="28"/>
      <c r="AI23" s="28"/>
      <c r="AJ23" s="28"/>
      <c r="AK23" s="301"/>
    </row>
    <row r="24" spans="1:37" ht="13.5" hidden="1" customHeight="1" thickBot="1" x14ac:dyDescent="0.25">
      <c r="A24" s="378"/>
      <c r="B24" s="170" t="s">
        <v>157</v>
      </c>
      <c r="C24" s="212"/>
      <c r="D24" s="406"/>
      <c r="E24" s="381"/>
      <c r="F24" s="407"/>
      <c r="G24" s="340"/>
      <c r="H24" s="350"/>
      <c r="I24" s="410"/>
      <c r="J24" s="354"/>
      <c r="K24" s="353"/>
      <c r="L24" s="357"/>
      <c r="M24" s="151"/>
      <c r="N24" s="146"/>
      <c r="O24" s="340"/>
      <c r="P24" s="343"/>
      <c r="Q24" s="346"/>
      <c r="R24" s="150"/>
      <c r="S24" s="222"/>
      <c r="T24" s="150"/>
      <c r="U24" s="245"/>
      <c r="V24" s="215"/>
      <c r="W24" s="273"/>
      <c r="X24" s="273"/>
      <c r="Y24" s="28"/>
      <c r="Z24" s="28"/>
      <c r="AA24" s="28"/>
      <c r="AB24" s="28"/>
      <c r="AC24" s="28"/>
      <c r="AD24" s="28"/>
      <c r="AE24" s="28"/>
      <c r="AF24" s="28"/>
      <c r="AG24" s="28"/>
      <c r="AH24" s="28"/>
      <c r="AI24" s="28"/>
      <c r="AJ24" s="28"/>
      <c r="AK24" s="301"/>
    </row>
    <row r="25" spans="1:37" ht="247.5" customHeight="1" thickBot="1" x14ac:dyDescent="0.35">
      <c r="A25" s="411">
        <v>6</v>
      </c>
      <c r="B25" s="211" t="s">
        <v>153</v>
      </c>
      <c r="C25" s="210" t="s">
        <v>151</v>
      </c>
      <c r="D25" s="261" t="s">
        <v>211</v>
      </c>
      <c r="E25" s="414" t="s">
        <v>214</v>
      </c>
      <c r="F25" s="260" t="s">
        <v>217</v>
      </c>
      <c r="G25" s="337" t="s">
        <v>28</v>
      </c>
      <c r="H25" s="348" t="s">
        <v>112</v>
      </c>
      <c r="I25" s="373">
        <f>VLOOKUP(G25,'[3]MATRIZ CALIFICACIÓN'!$B$10:$C$14,2,0)</f>
        <v>5</v>
      </c>
      <c r="J25" s="416">
        <f>HLOOKUP(H25,'[3]MATRIZ CALIFICACIÓN'!$D$8:$F$9,2,0)</f>
        <v>3</v>
      </c>
      <c r="K25" s="373">
        <f>VALUE(CONCATENATE(I25,J25))</f>
        <v>53</v>
      </c>
      <c r="L25" s="355" t="str">
        <f>VLOOKUP(K25,'MATRIZ CALIFICACIÓN'!$D$27:$E$69,2,0)</f>
        <v xml:space="preserve">EXTREMA </v>
      </c>
      <c r="M25" s="155" t="s">
        <v>231</v>
      </c>
      <c r="N25" s="171"/>
      <c r="O25" s="337" t="s">
        <v>11</v>
      </c>
      <c r="P25" s="341" t="s">
        <v>112</v>
      </c>
      <c r="Q25" s="344" t="s">
        <v>35</v>
      </c>
      <c r="R25" s="263">
        <v>43252</v>
      </c>
      <c r="S25" s="147" t="s">
        <v>276</v>
      </c>
      <c r="T25" s="158" t="s">
        <v>277</v>
      </c>
      <c r="U25" s="297" t="s">
        <v>278</v>
      </c>
      <c r="V25" s="214"/>
      <c r="W25" s="270" t="s">
        <v>279</v>
      </c>
      <c r="X25" s="269" t="s">
        <v>280</v>
      </c>
      <c r="Y25" s="276" t="s">
        <v>281</v>
      </c>
      <c r="Z25" s="277"/>
      <c r="AA25" s="278">
        <v>43346</v>
      </c>
      <c r="AB25" s="279" t="s">
        <v>282</v>
      </c>
      <c r="AC25" s="265" t="s">
        <v>281</v>
      </c>
      <c r="AD25" s="265" t="s">
        <v>283</v>
      </c>
      <c r="AE25" s="292"/>
      <c r="AF25" s="293" t="s">
        <v>311</v>
      </c>
      <c r="AG25" s="294"/>
      <c r="AH25" s="294"/>
      <c r="AI25" s="269" t="s">
        <v>292</v>
      </c>
      <c r="AJ25" s="269" t="s">
        <v>305</v>
      </c>
      <c r="AK25" s="299" t="s">
        <v>331</v>
      </c>
    </row>
    <row r="26" spans="1:37" ht="231.75" customHeight="1" x14ac:dyDescent="0.25">
      <c r="A26" s="412"/>
      <c r="B26" s="97" t="s">
        <v>154</v>
      </c>
      <c r="C26" s="148" t="s">
        <v>152</v>
      </c>
      <c r="D26" s="261" t="s">
        <v>215</v>
      </c>
      <c r="E26" s="415"/>
      <c r="F26" s="260" t="s">
        <v>218</v>
      </c>
      <c r="G26" s="338"/>
      <c r="H26" s="349"/>
      <c r="I26" s="374"/>
      <c r="J26" s="417"/>
      <c r="K26" s="374"/>
      <c r="L26" s="356"/>
      <c r="M26" s="156"/>
      <c r="N26" s="145"/>
      <c r="O26" s="338"/>
      <c r="P26" s="342"/>
      <c r="Q26" s="345"/>
      <c r="R26" s="264">
        <v>43252</v>
      </c>
      <c r="S26" s="235" t="s">
        <v>304</v>
      </c>
      <c r="T26" s="247" t="s">
        <v>277</v>
      </c>
      <c r="U26" s="297" t="s">
        <v>278</v>
      </c>
      <c r="V26" s="213"/>
      <c r="W26" s="270"/>
      <c r="X26" s="270"/>
      <c r="Y26" s="280"/>
      <c r="Z26" s="280"/>
      <c r="AA26" s="281">
        <v>43354</v>
      </c>
      <c r="AB26" s="282" t="s">
        <v>284</v>
      </c>
      <c r="AC26" s="265" t="s">
        <v>281</v>
      </c>
      <c r="AD26" s="265" t="s">
        <v>285</v>
      </c>
      <c r="AE26" s="295" t="s">
        <v>308</v>
      </c>
      <c r="AF26" s="287" t="s">
        <v>310</v>
      </c>
      <c r="AG26" s="287" t="s">
        <v>309</v>
      </c>
      <c r="AH26" s="296"/>
      <c r="AI26" s="269" t="s">
        <v>293</v>
      </c>
      <c r="AJ26" s="269" t="s">
        <v>306</v>
      </c>
      <c r="AK26" s="298" t="s">
        <v>332</v>
      </c>
    </row>
    <row r="27" spans="1:37" ht="12.75" hidden="1" customHeight="1" x14ac:dyDescent="0.2">
      <c r="A27" s="412"/>
      <c r="B27" s="97" t="s">
        <v>155</v>
      </c>
      <c r="C27" s="148"/>
      <c r="D27" s="261" t="s">
        <v>212</v>
      </c>
      <c r="E27" s="415"/>
      <c r="F27" s="260" t="s">
        <v>219</v>
      </c>
      <c r="G27" s="338"/>
      <c r="H27" s="349"/>
      <c r="I27" s="374"/>
      <c r="J27" s="417"/>
      <c r="K27" s="374"/>
      <c r="L27" s="356"/>
      <c r="M27" s="156"/>
      <c r="N27" s="145"/>
      <c r="O27" s="338"/>
      <c r="P27" s="342"/>
      <c r="Q27" s="345"/>
      <c r="R27" s="247"/>
      <c r="S27" s="235"/>
      <c r="T27" s="247"/>
      <c r="U27" s="248"/>
      <c r="V27" s="213"/>
      <c r="W27" s="270"/>
      <c r="X27" s="270"/>
      <c r="Y27" s="27"/>
      <c r="Z27" s="27"/>
      <c r="AA27" s="213"/>
      <c r="AB27" s="27"/>
      <c r="AC27" s="27"/>
      <c r="AD27" s="27"/>
      <c r="AE27" s="213"/>
      <c r="AF27" s="27"/>
      <c r="AG27" s="27"/>
      <c r="AH27" s="27"/>
      <c r="AI27" s="316" t="s">
        <v>294</v>
      </c>
      <c r="AJ27" s="316" t="s">
        <v>307</v>
      </c>
      <c r="AK27" s="301"/>
    </row>
    <row r="28" spans="1:37" ht="25.5" hidden="1" customHeight="1" x14ac:dyDescent="0.2">
      <c r="A28" s="412"/>
      <c r="B28" s="97" t="s">
        <v>156</v>
      </c>
      <c r="C28" s="148"/>
      <c r="D28" s="220" t="s">
        <v>216</v>
      </c>
      <c r="E28" s="415"/>
      <c r="F28" s="262"/>
      <c r="G28" s="339"/>
      <c r="H28" s="349"/>
      <c r="I28" s="374"/>
      <c r="J28" s="417"/>
      <c r="K28" s="374"/>
      <c r="L28" s="356"/>
      <c r="M28" s="156"/>
      <c r="N28" s="145"/>
      <c r="O28" s="339"/>
      <c r="P28" s="342"/>
      <c r="Q28" s="345"/>
      <c r="R28" s="247"/>
      <c r="S28" s="235"/>
      <c r="T28" s="247"/>
      <c r="U28" s="248"/>
      <c r="V28" s="213"/>
      <c r="W28" s="270"/>
      <c r="X28" s="270"/>
      <c r="Y28" s="27"/>
      <c r="Z28" s="27"/>
      <c r="AA28" s="213"/>
      <c r="AB28" s="27"/>
      <c r="AC28" s="27"/>
      <c r="AD28" s="27"/>
      <c r="AE28" s="213"/>
      <c r="AF28" s="27"/>
      <c r="AG28" s="27"/>
      <c r="AH28" s="27"/>
      <c r="AI28" s="316"/>
      <c r="AJ28" s="316"/>
      <c r="AK28" s="301"/>
    </row>
    <row r="29" spans="1:37" ht="141" customHeight="1" thickBot="1" x14ac:dyDescent="0.25">
      <c r="A29" s="413"/>
      <c r="B29" s="170" t="s">
        <v>157</v>
      </c>
      <c r="C29" s="212"/>
      <c r="D29" s="169"/>
      <c r="E29" s="415"/>
      <c r="F29" s="223"/>
      <c r="G29" s="340"/>
      <c r="H29" s="350"/>
      <c r="I29" s="375"/>
      <c r="J29" s="418"/>
      <c r="K29" s="375"/>
      <c r="L29" s="357"/>
      <c r="M29" s="157"/>
      <c r="N29" s="146"/>
      <c r="O29" s="340"/>
      <c r="P29" s="343"/>
      <c r="Q29" s="346"/>
      <c r="R29" s="223"/>
      <c r="S29" s="249"/>
      <c r="T29" s="255"/>
      <c r="U29" s="250"/>
      <c r="V29" s="215"/>
      <c r="W29" s="270"/>
      <c r="X29" s="270"/>
      <c r="Y29" s="27"/>
      <c r="Z29" s="27"/>
      <c r="AA29" s="213"/>
      <c r="AB29" s="27"/>
      <c r="AC29" s="27"/>
      <c r="AD29" s="27"/>
      <c r="AE29" s="213"/>
      <c r="AF29" s="27"/>
      <c r="AG29" s="27"/>
      <c r="AH29" s="27"/>
      <c r="AI29" s="316"/>
      <c r="AJ29" s="316"/>
      <c r="AK29" s="301" t="s">
        <v>333</v>
      </c>
    </row>
    <row r="30" spans="1:37" ht="195" customHeight="1" x14ac:dyDescent="0.2">
      <c r="A30" s="394">
        <v>8</v>
      </c>
      <c r="B30" s="211" t="s">
        <v>153</v>
      </c>
      <c r="C30" s="210" t="s">
        <v>151</v>
      </c>
      <c r="D30" s="226" t="s">
        <v>211</v>
      </c>
      <c r="E30" s="392" t="s">
        <v>225</v>
      </c>
      <c r="F30" s="227" t="s">
        <v>227</v>
      </c>
      <c r="G30" s="337" t="s">
        <v>28</v>
      </c>
      <c r="H30" s="396" t="s">
        <v>112</v>
      </c>
      <c r="I30" s="399">
        <f>VLOOKUP(G30,'[4]MATRIZ CALIFICACIÓN'!$B$10:$C$14,2,0)</f>
        <v>5</v>
      </c>
      <c r="J30" s="402">
        <f>HLOOKUP(H30,'[4]MATRIZ CALIFICACIÓN'!$D$8:$F$9,2,0)</f>
        <v>3</v>
      </c>
      <c r="K30" s="399">
        <f>VALUE(CONCATENATE(I30,J30))</f>
        <v>53</v>
      </c>
      <c r="L30" s="355" t="str">
        <f>VLOOKUP(K30,'MATRIZ CALIFICACIÓN'!$D$27:$E$69,2,0)</f>
        <v xml:space="preserve">EXTREMA </v>
      </c>
      <c r="M30" s="153" t="s">
        <v>232</v>
      </c>
      <c r="N30" s="171" t="s">
        <v>104</v>
      </c>
      <c r="O30" s="337" t="s">
        <v>11</v>
      </c>
      <c r="P30" s="341" t="s">
        <v>112</v>
      </c>
      <c r="Q30" s="344" t="s">
        <v>35</v>
      </c>
      <c r="R30" s="231">
        <v>43191</v>
      </c>
      <c r="S30" s="254" t="s">
        <v>255</v>
      </c>
      <c r="T30" s="256" t="s">
        <v>263</v>
      </c>
      <c r="U30" s="149" t="s">
        <v>257</v>
      </c>
      <c r="V30" s="214"/>
      <c r="W30" s="274">
        <v>43196</v>
      </c>
      <c r="X30" s="275" t="s">
        <v>243</v>
      </c>
      <c r="Y30" s="28"/>
      <c r="Z30" s="28"/>
      <c r="AA30" s="28"/>
      <c r="AB30" s="28"/>
      <c r="AC30" s="28"/>
      <c r="AD30" s="28"/>
      <c r="AE30" s="289">
        <v>43465</v>
      </c>
      <c r="AF30" s="290" t="s">
        <v>320</v>
      </c>
      <c r="AG30" s="290" t="s">
        <v>319</v>
      </c>
      <c r="AH30" s="275" t="s">
        <v>323</v>
      </c>
      <c r="AI30" s="269" t="s">
        <v>295</v>
      </c>
      <c r="AJ30" s="269" t="s">
        <v>295</v>
      </c>
      <c r="AK30" s="298" t="s">
        <v>336</v>
      </c>
    </row>
    <row r="31" spans="1:37" ht="33.75" x14ac:dyDescent="0.2">
      <c r="A31" s="395"/>
      <c r="B31" s="97" t="s">
        <v>156</v>
      </c>
      <c r="C31" s="148" t="s">
        <v>152</v>
      </c>
      <c r="D31" s="226" t="s">
        <v>215</v>
      </c>
      <c r="E31" s="392"/>
      <c r="F31" s="227" t="s">
        <v>219</v>
      </c>
      <c r="G31" s="338"/>
      <c r="H31" s="397"/>
      <c r="I31" s="400"/>
      <c r="J31" s="403"/>
      <c r="K31" s="400"/>
      <c r="L31" s="356"/>
      <c r="M31" s="266"/>
      <c r="N31" s="145"/>
      <c r="O31" s="338"/>
      <c r="P31" s="342"/>
      <c r="Q31" s="345"/>
      <c r="R31" s="251"/>
      <c r="S31" s="241"/>
      <c r="T31" s="94"/>
      <c r="U31" s="242"/>
      <c r="V31" s="213"/>
      <c r="W31" s="28"/>
      <c r="X31" s="28"/>
      <c r="Y31" s="28"/>
      <c r="Z31" s="28"/>
      <c r="AA31" s="28"/>
      <c r="AB31" s="28"/>
      <c r="AC31" s="28"/>
      <c r="AD31" s="28"/>
      <c r="AE31" s="28"/>
      <c r="AF31" s="28"/>
      <c r="AG31" s="28"/>
      <c r="AH31" s="28"/>
      <c r="AI31" s="283"/>
      <c r="AJ31" s="28"/>
      <c r="AK31" s="301"/>
    </row>
    <row r="32" spans="1:37" ht="159.75" customHeight="1" x14ac:dyDescent="0.2">
      <c r="A32" s="395"/>
      <c r="B32" s="97" t="s">
        <v>157</v>
      </c>
      <c r="C32" s="148"/>
      <c r="D32" s="226" t="s">
        <v>212</v>
      </c>
      <c r="E32" s="392"/>
      <c r="F32" s="227" t="s">
        <v>213</v>
      </c>
      <c r="G32" s="338"/>
      <c r="H32" s="397"/>
      <c r="I32" s="400"/>
      <c r="J32" s="403"/>
      <c r="K32" s="400"/>
      <c r="L32" s="356"/>
      <c r="M32" s="152" t="s">
        <v>240</v>
      </c>
      <c r="N32" s="145" t="s">
        <v>105</v>
      </c>
      <c r="O32" s="338"/>
      <c r="P32" s="342"/>
      <c r="Q32" s="345"/>
      <c r="R32" s="257">
        <v>43221</v>
      </c>
      <c r="S32" s="241" t="s">
        <v>264</v>
      </c>
      <c r="T32" s="94" t="s">
        <v>265</v>
      </c>
      <c r="U32" s="242" t="s">
        <v>247</v>
      </c>
      <c r="V32" s="213"/>
      <c r="W32" s="258" t="s">
        <v>244</v>
      </c>
      <c r="X32" s="28"/>
      <c r="Y32" s="28"/>
      <c r="Z32" s="28"/>
      <c r="AA32" s="271">
        <v>43236</v>
      </c>
      <c r="AB32" s="284" t="s">
        <v>275</v>
      </c>
      <c r="AC32" s="28"/>
      <c r="AD32" s="28"/>
      <c r="AE32" s="286">
        <v>43465</v>
      </c>
      <c r="AF32" s="285" t="s">
        <v>324</v>
      </c>
      <c r="AG32" s="273" t="s">
        <v>250</v>
      </c>
      <c r="AH32" s="28"/>
      <c r="AI32" s="269" t="s">
        <v>296</v>
      </c>
      <c r="AJ32" s="269" t="s">
        <v>296</v>
      </c>
      <c r="AK32" s="299" t="s">
        <v>334</v>
      </c>
    </row>
    <row r="33" spans="1:37" ht="26.25" thickBot="1" x14ac:dyDescent="0.25">
      <c r="A33" s="395"/>
      <c r="B33" s="170"/>
      <c r="C33" s="212"/>
      <c r="D33" s="267" t="s">
        <v>216</v>
      </c>
      <c r="E33" s="393"/>
      <c r="F33" s="228"/>
      <c r="G33" s="340"/>
      <c r="H33" s="398"/>
      <c r="I33" s="401"/>
      <c r="J33" s="404"/>
      <c r="K33" s="401"/>
      <c r="L33" s="357"/>
      <c r="M33" s="154"/>
      <c r="N33" s="146"/>
      <c r="O33" s="340"/>
      <c r="P33" s="343"/>
      <c r="Q33" s="346"/>
      <c r="R33" s="252"/>
      <c r="S33" s="222"/>
      <c r="T33" s="150"/>
      <c r="U33" s="245"/>
      <c r="V33" s="215"/>
      <c r="W33" s="28"/>
      <c r="X33" s="28"/>
      <c r="Y33" s="28"/>
      <c r="Z33" s="28"/>
      <c r="AA33" s="28"/>
      <c r="AB33" s="28"/>
      <c r="AC33" s="28"/>
      <c r="AD33" s="28"/>
      <c r="AE33" s="28"/>
      <c r="AF33" s="28"/>
      <c r="AG33" s="28"/>
      <c r="AH33" s="28"/>
      <c r="AI33" s="308" t="s">
        <v>335</v>
      </c>
      <c r="AJ33" s="309"/>
      <c r="AK33" s="310"/>
    </row>
    <row r="34" spans="1:37" x14ac:dyDescent="0.2">
      <c r="A34" s="98"/>
      <c r="B34" s="98"/>
      <c r="C34" s="99"/>
    </row>
    <row r="35" spans="1:37" x14ac:dyDescent="0.2">
      <c r="A35" s="98"/>
      <c r="B35" s="98"/>
      <c r="C35" s="99"/>
    </row>
    <row r="38" spans="1:37" ht="15" x14ac:dyDescent="0.25">
      <c r="B38"/>
      <c r="C38"/>
      <c r="D38"/>
      <c r="E38"/>
      <c r="F38"/>
      <c r="G38"/>
      <c r="H38"/>
    </row>
    <row r="39" spans="1:37" x14ac:dyDescent="0.2">
      <c r="B39" s="303"/>
      <c r="C39" s="311" t="s">
        <v>337</v>
      </c>
      <c r="D39" s="311"/>
      <c r="E39" s="311"/>
      <c r="G39" s="306" t="s">
        <v>337</v>
      </c>
      <c r="H39" s="306"/>
      <c r="I39" s="306"/>
    </row>
    <row r="40" spans="1:37" ht="12.75" customHeight="1" x14ac:dyDescent="0.2">
      <c r="B40" s="304"/>
      <c r="C40" s="312" t="s">
        <v>338</v>
      </c>
      <c r="D40" s="313"/>
      <c r="E40" s="313"/>
      <c r="G40" s="313" t="s">
        <v>339</v>
      </c>
      <c r="H40" s="313"/>
      <c r="I40" s="313"/>
      <c r="J40" s="313"/>
      <c r="K40" s="313"/>
      <c r="L40" s="313"/>
    </row>
    <row r="41" spans="1:37" x14ac:dyDescent="0.2">
      <c r="B41" s="304" t="s">
        <v>340</v>
      </c>
      <c r="C41" s="314" t="s">
        <v>341</v>
      </c>
      <c r="D41" s="315"/>
      <c r="E41" s="315"/>
      <c r="G41" s="315" t="s">
        <v>342</v>
      </c>
      <c r="H41" s="315"/>
      <c r="I41" s="315"/>
      <c r="J41" s="315"/>
      <c r="K41" s="315"/>
      <c r="L41" s="315"/>
    </row>
    <row r="42" spans="1:37" x14ac:dyDescent="0.2">
      <c r="B42" s="305"/>
      <c r="C42" s="314" t="s">
        <v>343</v>
      </c>
      <c r="D42" s="315"/>
      <c r="E42" s="315"/>
      <c r="G42" s="307" t="s">
        <v>344</v>
      </c>
      <c r="H42" s="307"/>
      <c r="I42" s="307"/>
    </row>
  </sheetData>
  <sheetProtection formatCells="0" formatColumns="0" formatRows="0" insertRows="0" insertHyperlinks="0" sort="0" autoFilter="0" pivotTables="0"/>
  <dataConsolidate/>
  <mergeCells count="119">
    <mergeCell ref="L25:L29"/>
    <mergeCell ref="O25:O29"/>
    <mergeCell ref="P25:P29"/>
    <mergeCell ref="Q25:Q29"/>
    <mergeCell ref="Q12:Q14"/>
    <mergeCell ref="O15:O19"/>
    <mergeCell ref="AE8:AH9"/>
    <mergeCell ref="AE10:AE11"/>
    <mergeCell ref="AF10:AF11"/>
    <mergeCell ref="AG10:AG11"/>
    <mergeCell ref="AH10:AH11"/>
    <mergeCell ref="W8:Z9"/>
    <mergeCell ref="W10:W11"/>
    <mergeCell ref="Y10:Y11"/>
    <mergeCell ref="Z10:Z11"/>
    <mergeCell ref="AA8:AD9"/>
    <mergeCell ref="AA10:AA11"/>
    <mergeCell ref="AB10:AB11"/>
    <mergeCell ref="AC10:AC11"/>
    <mergeCell ref="AD10:AD11"/>
    <mergeCell ref="X10:X11"/>
    <mergeCell ref="R10:V10"/>
    <mergeCell ref="A30:A33"/>
    <mergeCell ref="G30:G33"/>
    <mergeCell ref="H30:H33"/>
    <mergeCell ref="I30:I33"/>
    <mergeCell ref="J30:J33"/>
    <mergeCell ref="K30:K33"/>
    <mergeCell ref="D23:D24"/>
    <mergeCell ref="F22:F24"/>
    <mergeCell ref="I20:I24"/>
    <mergeCell ref="A25:A29"/>
    <mergeCell ref="E25:E29"/>
    <mergeCell ref="G25:G29"/>
    <mergeCell ref="H25:H29"/>
    <mergeCell ref="I25:I29"/>
    <mergeCell ref="J25:J29"/>
    <mergeCell ref="A15:A19"/>
    <mergeCell ref="E15:E19"/>
    <mergeCell ref="G15:G19"/>
    <mergeCell ref="H15:H19"/>
    <mergeCell ref="I15:I19"/>
    <mergeCell ref="F16:F18"/>
    <mergeCell ref="B8:F8"/>
    <mergeCell ref="K25:K29"/>
    <mergeCell ref="A20:A24"/>
    <mergeCell ref="E20:E24"/>
    <mergeCell ref="C10:C11"/>
    <mergeCell ref="B10:B11"/>
    <mergeCell ref="E9:E11"/>
    <mergeCell ref="B9:C9"/>
    <mergeCell ref="D9:D11"/>
    <mergeCell ref="H12:H14"/>
    <mergeCell ref="G12:G14"/>
    <mergeCell ref="A12:A14"/>
    <mergeCell ref="E12:E14"/>
    <mergeCell ref="F9:F11"/>
    <mergeCell ref="A8:A11"/>
    <mergeCell ref="L15:L19"/>
    <mergeCell ref="Q15:Q19"/>
    <mergeCell ref="P15:P19"/>
    <mergeCell ref="P12:P14"/>
    <mergeCell ref="M10:M11"/>
    <mergeCell ref="O10:Q10"/>
    <mergeCell ref="N10:N11"/>
    <mergeCell ref="G9:L9"/>
    <mergeCell ref="J15:J19"/>
    <mergeCell ref="K15:K19"/>
    <mergeCell ref="L12:L14"/>
    <mergeCell ref="O12:O14"/>
    <mergeCell ref="I12:I14"/>
    <mergeCell ref="A1:C7"/>
    <mergeCell ref="D3:X3"/>
    <mergeCell ref="D4:X4"/>
    <mergeCell ref="D5:X5"/>
    <mergeCell ref="D6:P6"/>
    <mergeCell ref="D7:P7"/>
    <mergeCell ref="Q7:V7"/>
    <mergeCell ref="J12:J14"/>
    <mergeCell ref="D1:V1"/>
    <mergeCell ref="W1:AI1"/>
    <mergeCell ref="W7:AK7"/>
    <mergeCell ref="Y5:AK5"/>
    <mergeCell ref="Y4:AK4"/>
    <mergeCell ref="Y3:AK3"/>
    <mergeCell ref="D2:AK2"/>
    <mergeCell ref="W6:AK6"/>
    <mergeCell ref="AI8:AI11"/>
    <mergeCell ref="AJ8:AJ11"/>
    <mergeCell ref="AK8:AK11"/>
    <mergeCell ref="M9:V9"/>
    <mergeCell ref="Q6:V6"/>
    <mergeCell ref="G8:V8"/>
    <mergeCell ref="G10:L10"/>
    <mergeCell ref="K12:K14"/>
    <mergeCell ref="AI33:AK33"/>
    <mergeCell ref="C39:E39"/>
    <mergeCell ref="C40:E40"/>
    <mergeCell ref="C41:E41"/>
    <mergeCell ref="C42:E42"/>
    <mergeCell ref="G40:L40"/>
    <mergeCell ref="G41:L41"/>
    <mergeCell ref="AI27:AI29"/>
    <mergeCell ref="AI20:AI21"/>
    <mergeCell ref="AJ20:AJ21"/>
    <mergeCell ref="AJ27:AJ29"/>
    <mergeCell ref="O20:O24"/>
    <mergeCell ref="P20:P24"/>
    <mergeCell ref="Q20:Q24"/>
    <mergeCell ref="G20:G24"/>
    <mergeCell ref="H20:H24"/>
    <mergeCell ref="K20:K24"/>
    <mergeCell ref="J20:J24"/>
    <mergeCell ref="E30:E33"/>
    <mergeCell ref="P30:P33"/>
    <mergeCell ref="Q30:Q33"/>
    <mergeCell ref="L20:L24"/>
    <mergeCell ref="O30:O33"/>
    <mergeCell ref="L30:L33"/>
  </mergeCells>
  <conditionalFormatting sqref="L12">
    <cfRule type="containsText" dxfId="39" priority="798" stopIfTrue="1" operator="containsText" text="BAJA">
      <formula>NOT(ISERROR(SEARCH("BAJA",L12)))</formula>
    </cfRule>
    <cfRule type="containsText" dxfId="38" priority="799" stopIfTrue="1" operator="containsText" text="MODERADA">
      <formula>NOT(ISERROR(SEARCH("MODERADA",L12)))</formula>
    </cfRule>
    <cfRule type="containsText" dxfId="37" priority="800" stopIfTrue="1" operator="containsText" text="ALTA">
      <formula>NOT(ISERROR(SEARCH("ALTA",L12)))</formula>
    </cfRule>
    <cfRule type="containsText" dxfId="36" priority="801" stopIfTrue="1" operator="containsText" text="EXTREMA">
      <formula>NOT(ISERROR(SEARCH("EXTREMA",L12)))</formula>
    </cfRule>
  </conditionalFormatting>
  <conditionalFormatting sqref="M15">
    <cfRule type="containsText" dxfId="35" priority="592" stopIfTrue="1" operator="containsText" text="BAJA">
      <formula>NOT(ISERROR(SEARCH("BAJA",M15)))</formula>
    </cfRule>
    <cfRule type="containsText" dxfId="34" priority="593" stopIfTrue="1" operator="containsText" text="MODERADA">
      <formula>NOT(ISERROR(SEARCH("MODERADA",M15)))</formula>
    </cfRule>
    <cfRule type="containsText" dxfId="33" priority="594" stopIfTrue="1" operator="containsText" text="ALTA">
      <formula>NOT(ISERROR(SEARCH("ALTA",M15)))</formula>
    </cfRule>
    <cfRule type="containsText" dxfId="32" priority="595" stopIfTrue="1" operator="containsText" text="EXTREMA">
      <formula>NOT(ISERROR(SEARCH("EXTREMA",M15)))</formula>
    </cfRule>
  </conditionalFormatting>
  <conditionalFormatting sqref="M30">
    <cfRule type="containsText" dxfId="31" priority="552" stopIfTrue="1" operator="containsText" text="BAJA">
      <formula>NOT(ISERROR(SEARCH("BAJA",M30)))</formula>
    </cfRule>
    <cfRule type="containsText" dxfId="30" priority="553" stopIfTrue="1" operator="containsText" text="MODERADA">
      <formula>NOT(ISERROR(SEARCH("MODERADA",M30)))</formula>
    </cfRule>
    <cfRule type="containsText" dxfId="29" priority="554" stopIfTrue="1" operator="containsText" text="ALTA">
      <formula>NOT(ISERROR(SEARCH("ALTA",M30)))</formula>
    </cfRule>
    <cfRule type="containsText" dxfId="28" priority="555" stopIfTrue="1" operator="containsText" text="EXTREMA">
      <formula>NOT(ISERROR(SEARCH("EXTREMA",M30)))</formula>
    </cfRule>
  </conditionalFormatting>
  <conditionalFormatting sqref="M25">
    <cfRule type="containsText" dxfId="27" priority="56" stopIfTrue="1" operator="containsText" text="BAJA">
      <formula>NOT(ISERROR(SEARCH("BAJA",M25)))</formula>
    </cfRule>
    <cfRule type="containsText" dxfId="26" priority="57" stopIfTrue="1" operator="containsText" text="MODERADA">
      <formula>NOT(ISERROR(SEARCH("MODERADA",M25)))</formula>
    </cfRule>
    <cfRule type="containsText" dxfId="25" priority="58" stopIfTrue="1" operator="containsText" text="ALTA">
      <formula>NOT(ISERROR(SEARCH("ALTA",M25)))</formula>
    </cfRule>
    <cfRule type="containsText" dxfId="24" priority="59" stopIfTrue="1" operator="containsText" text="EXTREMA">
      <formula>NOT(ISERROR(SEARCH("EXTREMA",M25)))</formula>
    </cfRule>
  </conditionalFormatting>
  <conditionalFormatting sqref="M12">
    <cfRule type="containsText" dxfId="23" priority="48" stopIfTrue="1" operator="containsText" text="BAJA">
      <formula>NOT(ISERROR(SEARCH("BAJA",M12)))</formula>
    </cfRule>
    <cfRule type="containsText" dxfId="22" priority="49" stopIfTrue="1" operator="containsText" text="MODERADA">
      <formula>NOT(ISERROR(SEARCH("MODERADA",M12)))</formula>
    </cfRule>
    <cfRule type="containsText" dxfId="21" priority="50" stopIfTrue="1" operator="containsText" text="ALTA">
      <formula>NOT(ISERROR(SEARCH("ALTA",M12)))</formula>
    </cfRule>
    <cfRule type="containsText" dxfId="20" priority="51" stopIfTrue="1" operator="containsText" text="EXTREMA">
      <formula>NOT(ISERROR(SEARCH("EXTREMA",M12)))</formula>
    </cfRule>
  </conditionalFormatting>
  <conditionalFormatting sqref="Q12:Q33">
    <cfRule type="expression" dxfId="19" priority="9">
      <formula>$Q12="EXTREMA"</formula>
    </cfRule>
    <cfRule type="expression" dxfId="18" priority="10">
      <formula>$Q12="ALTA"</formula>
    </cfRule>
    <cfRule type="expression" dxfId="17" priority="11">
      <formula>$Q12="MODERADA"</formula>
    </cfRule>
    <cfRule type="expression" dxfId="16" priority="12">
      <formula>$Q12="BAJA"</formula>
    </cfRule>
  </conditionalFormatting>
  <conditionalFormatting sqref="L15 L20 L25 L30">
    <cfRule type="containsText" dxfId="15" priority="5" stopIfTrue="1" operator="containsText" text="BAJA">
      <formula>NOT(ISERROR(SEARCH("BAJA",L15)))</formula>
    </cfRule>
    <cfRule type="containsText" dxfId="14" priority="6" stopIfTrue="1" operator="containsText" text="MODERADA">
      <formula>NOT(ISERROR(SEARCH("MODERADA",L15)))</formula>
    </cfRule>
    <cfRule type="containsText" dxfId="13" priority="7" stopIfTrue="1" operator="containsText" text="ALTA">
      <formula>NOT(ISERROR(SEARCH("ALTA",L15)))</formula>
    </cfRule>
    <cfRule type="containsText" dxfId="12" priority="8" stopIfTrue="1" operator="containsText" text="EXTREMA">
      <formula>NOT(ISERROR(SEARCH("EXTREMA",L15)))</formula>
    </cfRule>
  </conditionalFormatting>
  <dataValidations count="2">
    <dataValidation type="list" allowBlank="1" showInputMessage="1" showErrorMessage="1" sqref="AM3 L12:L33 Q12:Q33 G12:G33 N12:O33 B12:C33" xr:uid="{00000000-0002-0000-0000-000001000000}">
      <formula1>#REF!</formula1>
    </dataValidation>
    <dataValidation type="list" allowBlank="1" showInputMessage="1" showErrorMessage="1" sqref="P12:P33 H12:H33" xr:uid="{00000000-0002-0000-0000-000002000000}">
      <formula1>#REF!</formula1>
    </dataValidation>
  </dataValidations>
  <hyperlinks>
    <hyperlink ref="B8:F8" location="'DEFINICIÓN RIESGOS CORRUPCIÓN'!A1" display="IDENTIFICACIÓN DEL RIESGO" xr:uid="{00000000-0004-0000-0000-000000000000}"/>
    <hyperlink ref="H11" location="'DETERMINACIÓN DEL IMPACTO'!A1" display="IMPACTO" xr:uid="{00000000-0004-0000-0000-000001000000}"/>
    <hyperlink ref="G11" location="'DETERMINACIÓN DE LA PROBABILIDA'!A1" display="PROBABILIDAD" xr:uid="{00000000-0004-0000-0000-000002000000}"/>
    <hyperlink ref="O11" location="'EVALUACIÓN DE LOS CONTROLES  '!A1" display="PROBABILIDAD" xr:uid="{00000000-0004-0000-0000-000003000000}"/>
    <hyperlink ref="P11" location="'EVALUACIÓN DE LOS CONTROLES  '!A1" display="IMPACTO" xr:uid="{00000000-0004-0000-0000-000004000000}"/>
  </hyperlinks>
  <pageMargins left="0.7" right="0.7" top="0.75" bottom="0.75" header="0.3" footer="0.3"/>
  <pageSetup paperSize="5" scale="20" orientation="landscape" r:id="rId1"/>
  <colBreaks count="1" manualBreakCount="1">
    <brk id="22"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
  <sheetViews>
    <sheetView workbookViewId="0"/>
  </sheetViews>
  <sheetFormatPr baseColWidth="10" defaultRowHeight="15" x14ac:dyDescent="0.25"/>
  <cols>
    <col min="1" max="1" width="28.28515625" customWidth="1"/>
    <col min="2" max="2" width="29.140625" customWidth="1"/>
    <col min="3" max="3" width="21.7109375" customWidth="1"/>
    <col min="4" max="4" width="29.5703125" customWidth="1"/>
    <col min="5" max="5" width="32.5703125" customWidth="1"/>
  </cols>
  <sheetData>
    <row r="1" spans="1:5" ht="15.75" thickBot="1" x14ac:dyDescent="0.3"/>
    <row r="2" spans="1:5" x14ac:dyDescent="0.25">
      <c r="A2" s="436" t="s">
        <v>164</v>
      </c>
      <c r="B2" s="437"/>
      <c r="C2" s="437"/>
      <c r="D2" s="437"/>
      <c r="E2" s="438"/>
    </row>
    <row r="3" spans="1:5" ht="15.75" thickBot="1" x14ac:dyDescent="0.3">
      <c r="A3" s="109" t="s">
        <v>165</v>
      </c>
      <c r="B3" s="110" t="s">
        <v>166</v>
      </c>
      <c r="C3" s="110" t="s">
        <v>167</v>
      </c>
      <c r="D3" s="110" t="s">
        <v>168</v>
      </c>
      <c r="E3" s="111" t="s">
        <v>169</v>
      </c>
    </row>
    <row r="4" spans="1:5" x14ac:dyDescent="0.25">
      <c r="A4" s="112" t="s">
        <v>170</v>
      </c>
      <c r="B4" s="160"/>
      <c r="C4" s="160"/>
      <c r="D4" s="160"/>
      <c r="E4" s="161"/>
    </row>
    <row r="5" spans="1:5" x14ac:dyDescent="0.25">
      <c r="A5" s="114" t="s">
        <v>171</v>
      </c>
      <c r="B5" s="115"/>
      <c r="C5" s="115"/>
      <c r="D5" s="115"/>
      <c r="E5" s="116"/>
    </row>
    <row r="6" spans="1:5" ht="15.75" thickBot="1" x14ac:dyDescent="0.3">
      <c r="A6" s="117" t="s">
        <v>172</v>
      </c>
      <c r="B6" s="118"/>
      <c r="C6" s="118"/>
      <c r="D6" s="118"/>
      <c r="E6" s="119"/>
    </row>
    <row r="8" spans="1:5" ht="15.75" thickBot="1" x14ac:dyDescent="0.3"/>
    <row r="9" spans="1:5" ht="16.5" thickBot="1" x14ac:dyDescent="0.3">
      <c r="A9" s="439" t="s">
        <v>173</v>
      </c>
      <c r="B9" s="440"/>
      <c r="C9" s="440"/>
      <c r="D9" s="440"/>
      <c r="E9" s="441"/>
    </row>
    <row r="21" spans="3:3" x14ac:dyDescent="0.25">
      <c r="C21" s="120"/>
    </row>
  </sheetData>
  <mergeCells count="2">
    <mergeCell ref="A2:E2"/>
    <mergeCell ref="A9:E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tabColor rgb="FFCCFFFF"/>
  </sheetPr>
  <dimension ref="B1:E19"/>
  <sheetViews>
    <sheetView zoomScale="120" zoomScaleNormal="120" zoomScaleSheetLayoutView="100" workbookViewId="0"/>
  </sheetViews>
  <sheetFormatPr baseColWidth="10" defaultRowHeight="15" x14ac:dyDescent="0.25"/>
  <cols>
    <col min="1" max="1" width="3.140625" customWidth="1"/>
    <col min="2" max="2" width="6.7109375" customWidth="1"/>
    <col min="3" max="3" width="16.5703125" customWidth="1"/>
    <col min="4" max="4" width="62.140625" customWidth="1"/>
    <col min="5" max="5" width="49.42578125" customWidth="1"/>
    <col min="6" max="6" width="3.140625" customWidth="1"/>
  </cols>
  <sheetData>
    <row r="1" spans="2:5" s="5" customFormat="1" ht="16.5" customHeight="1" thickBot="1" x14ac:dyDescent="0.3"/>
    <row r="2" spans="2:5" s="5" customFormat="1" ht="19.5" thickBot="1" x14ac:dyDescent="0.35">
      <c r="B2" s="443" t="s">
        <v>39</v>
      </c>
      <c r="C2" s="444"/>
      <c r="D2" s="444"/>
      <c r="E2" s="445"/>
    </row>
    <row r="3" spans="2:5" s="5" customFormat="1" ht="24" customHeight="1" thickBot="1" x14ac:dyDescent="0.3">
      <c r="B3" s="20" t="s">
        <v>17</v>
      </c>
      <c r="C3" s="20" t="s">
        <v>18</v>
      </c>
      <c r="D3" s="20" t="s">
        <v>32</v>
      </c>
      <c r="E3" s="20" t="s">
        <v>20</v>
      </c>
    </row>
    <row r="4" spans="2:5" s="5" customFormat="1" ht="30.75" customHeight="1" x14ac:dyDescent="0.25">
      <c r="B4" s="29">
        <v>1</v>
      </c>
      <c r="C4" s="38" t="s">
        <v>72</v>
      </c>
      <c r="D4" s="35" t="s">
        <v>38</v>
      </c>
      <c r="E4" s="32" t="s">
        <v>74</v>
      </c>
    </row>
    <row r="5" spans="2:5" s="5" customFormat="1" ht="13.5" customHeight="1" x14ac:dyDescent="0.25">
      <c r="B5" s="30">
        <v>2</v>
      </c>
      <c r="C5" s="39" t="s">
        <v>21</v>
      </c>
      <c r="D5" s="36" t="s">
        <v>73</v>
      </c>
      <c r="E5" s="33" t="s">
        <v>76</v>
      </c>
    </row>
    <row r="6" spans="2:5" s="5" customFormat="1" ht="12" customHeight="1" x14ac:dyDescent="0.25">
      <c r="B6" s="30">
        <v>3</v>
      </c>
      <c r="C6" s="39" t="s">
        <v>22</v>
      </c>
      <c r="D6" s="36" t="s">
        <v>75</v>
      </c>
      <c r="E6" s="33" t="s">
        <v>77</v>
      </c>
    </row>
    <row r="7" spans="2:5" s="5" customFormat="1" ht="13.5" customHeight="1" x14ac:dyDescent="0.25">
      <c r="B7" s="30">
        <v>4</v>
      </c>
      <c r="C7" s="39" t="s">
        <v>23</v>
      </c>
      <c r="D7" s="36" t="s">
        <v>78</v>
      </c>
      <c r="E7" s="33" t="s">
        <v>79</v>
      </c>
    </row>
    <row r="8" spans="2:5" s="5" customFormat="1" ht="12.75" customHeight="1" thickBot="1" x14ac:dyDescent="0.3">
      <c r="B8" s="31">
        <v>5</v>
      </c>
      <c r="C8" s="40" t="s">
        <v>24</v>
      </c>
      <c r="D8" s="37" t="s">
        <v>80</v>
      </c>
      <c r="E8" s="34" t="s">
        <v>81</v>
      </c>
    </row>
    <row r="9" spans="2:5" s="5" customFormat="1" ht="30.75" customHeight="1" x14ac:dyDescent="0.25"/>
    <row r="10" spans="2:5" s="5" customFormat="1" x14ac:dyDescent="0.25">
      <c r="B10" s="442"/>
      <c r="C10" s="442"/>
      <c r="D10" s="442"/>
      <c r="E10" s="442"/>
    </row>
    <row r="11" spans="2:5" s="5" customFormat="1" x14ac:dyDescent="0.25">
      <c r="B11" s="442"/>
      <c r="C11" s="442"/>
      <c r="D11" s="442"/>
      <c r="E11" s="442"/>
    </row>
    <row r="12" spans="2:5" s="5" customFormat="1" x14ac:dyDescent="0.25">
      <c r="B12" s="442"/>
      <c r="C12" s="442"/>
      <c r="D12" s="442"/>
      <c r="E12" s="442"/>
    </row>
    <row r="13" spans="2:5" s="5" customFormat="1" x14ac:dyDescent="0.25">
      <c r="D13" s="93"/>
    </row>
    <row r="14" spans="2:5" s="5" customFormat="1" x14ac:dyDescent="0.25"/>
    <row r="15" spans="2:5" s="5" customFormat="1" x14ac:dyDescent="0.25"/>
    <row r="16" spans="2:5" s="5" customFormat="1" x14ac:dyDescent="0.25"/>
    <row r="17" s="5" customFormat="1" x14ac:dyDescent="0.25"/>
    <row r="18" s="5" customFormat="1" x14ac:dyDescent="0.25"/>
    <row r="19" s="5" customFormat="1" x14ac:dyDescent="0.25"/>
  </sheetData>
  <mergeCells count="2">
    <mergeCell ref="B10:E12"/>
    <mergeCell ref="B2:E2"/>
  </mergeCells>
  <pageMargins left="0.7" right="0.7" top="0.75" bottom="0.75" header="0.3" footer="0.3"/>
  <pageSetup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topLeftCell="A9" workbookViewId="0">
      <selection activeCell="C28" sqref="C28"/>
    </sheetView>
  </sheetViews>
  <sheetFormatPr baseColWidth="10" defaultRowHeight="15" x14ac:dyDescent="0.25"/>
  <cols>
    <col min="1" max="1" width="7.28515625" customWidth="1"/>
    <col min="2" max="2" width="29.7109375" customWidth="1"/>
    <col min="3" max="3" width="26.7109375" customWidth="1"/>
    <col min="4" max="4" width="15.85546875" customWidth="1"/>
    <col min="5" max="5" width="7.5703125" customWidth="1"/>
    <col min="6" max="6" width="8" customWidth="1"/>
    <col min="7" max="7" width="5.85546875" customWidth="1"/>
    <col min="8" max="8" width="8" customWidth="1"/>
    <col min="9" max="9" width="8.42578125" customWidth="1"/>
    <col min="10" max="10" width="9" customWidth="1"/>
    <col min="11" max="11" width="13.7109375" customWidth="1"/>
    <col min="12" max="12" width="8.42578125" customWidth="1"/>
  </cols>
  <sheetData>
    <row r="1" spans="1:12" ht="15.75" thickBot="1" x14ac:dyDescent="0.3"/>
    <row r="2" spans="1:12" ht="15.75" thickBot="1" x14ac:dyDescent="0.3">
      <c r="A2" s="458" t="s">
        <v>101</v>
      </c>
      <c r="B2" s="459"/>
      <c r="C2" s="459"/>
      <c r="D2" s="459"/>
      <c r="E2" s="459"/>
      <c r="F2" s="459"/>
      <c r="G2" s="459"/>
      <c r="H2" s="459"/>
      <c r="I2" s="459"/>
      <c r="J2" s="459"/>
      <c r="K2" s="459"/>
      <c r="L2" s="460"/>
    </row>
    <row r="3" spans="1:12" ht="19.5" thickBot="1" x14ac:dyDescent="0.35">
      <c r="E3" s="448" t="s">
        <v>174</v>
      </c>
      <c r="F3" s="449"/>
      <c r="G3" s="461" t="s">
        <v>175</v>
      </c>
      <c r="H3" s="462"/>
      <c r="I3" s="448" t="s">
        <v>176</v>
      </c>
      <c r="J3" s="449"/>
      <c r="K3" s="461" t="s">
        <v>177</v>
      </c>
      <c r="L3" s="449"/>
    </row>
    <row r="4" spans="1:12" ht="15" customHeight="1" thickBot="1" x14ac:dyDescent="0.3">
      <c r="A4" s="463" t="s">
        <v>102</v>
      </c>
      <c r="B4" s="465" t="s">
        <v>178</v>
      </c>
      <c r="C4" s="466"/>
      <c r="D4" s="467"/>
      <c r="E4" s="471" t="s">
        <v>103</v>
      </c>
      <c r="F4" s="472"/>
      <c r="G4" s="471" t="s">
        <v>103</v>
      </c>
      <c r="H4" s="472"/>
      <c r="I4" s="471" t="s">
        <v>103</v>
      </c>
      <c r="J4" s="472"/>
      <c r="K4" s="471" t="s">
        <v>103</v>
      </c>
      <c r="L4" s="472"/>
    </row>
    <row r="5" spans="1:12" ht="15.75" thickBot="1" x14ac:dyDescent="0.3">
      <c r="A5" s="464"/>
      <c r="B5" s="468"/>
      <c r="C5" s="469"/>
      <c r="D5" s="470"/>
      <c r="E5" s="121" t="s">
        <v>12</v>
      </c>
      <c r="F5" s="122" t="s">
        <v>30</v>
      </c>
      <c r="G5" s="78" t="s">
        <v>12</v>
      </c>
      <c r="H5" s="79" t="s">
        <v>30</v>
      </c>
      <c r="I5" s="78" t="s">
        <v>12</v>
      </c>
      <c r="J5" s="79" t="s">
        <v>30</v>
      </c>
      <c r="K5" s="78" t="s">
        <v>12</v>
      </c>
      <c r="L5" s="79" t="s">
        <v>30</v>
      </c>
    </row>
    <row r="6" spans="1:12" x14ac:dyDescent="0.25">
      <c r="A6" s="123">
        <v>1</v>
      </c>
      <c r="B6" s="450" t="s">
        <v>107</v>
      </c>
      <c r="C6" s="450"/>
      <c r="D6" s="451"/>
      <c r="E6" s="80" t="s">
        <v>230</v>
      </c>
      <c r="F6" s="124"/>
      <c r="G6" s="112"/>
      <c r="H6" s="113"/>
      <c r="I6" s="112"/>
      <c r="J6" s="113"/>
      <c r="K6" s="112"/>
      <c r="L6" s="113"/>
    </row>
    <row r="7" spans="1:12" ht="13.5" customHeight="1" x14ac:dyDescent="0.25">
      <c r="A7" s="74">
        <v>2</v>
      </c>
      <c r="B7" s="446" t="s">
        <v>108</v>
      </c>
      <c r="C7" s="446"/>
      <c r="D7" s="447"/>
      <c r="E7" s="125" t="s">
        <v>230</v>
      </c>
      <c r="F7" s="75"/>
      <c r="G7" s="114"/>
      <c r="H7" s="126"/>
      <c r="I7" s="114"/>
      <c r="J7" s="126"/>
      <c r="K7" s="114"/>
      <c r="L7" s="126"/>
    </row>
    <row r="8" spans="1:12" ht="13.5" customHeight="1" x14ac:dyDescent="0.25">
      <c r="A8" s="74">
        <v>3</v>
      </c>
      <c r="B8" s="446" t="s">
        <v>109</v>
      </c>
      <c r="C8" s="446"/>
      <c r="D8" s="447"/>
      <c r="E8" s="125" t="s">
        <v>230</v>
      </c>
      <c r="F8" s="75"/>
      <c r="G8" s="114"/>
      <c r="H8" s="126"/>
      <c r="I8" s="114"/>
      <c r="J8" s="126"/>
      <c r="K8" s="114"/>
      <c r="L8" s="126"/>
    </row>
    <row r="9" spans="1:12" ht="14.25" customHeight="1" x14ac:dyDescent="0.25">
      <c r="A9" s="74">
        <v>4</v>
      </c>
      <c r="B9" s="446" t="s">
        <v>114</v>
      </c>
      <c r="C9" s="446"/>
      <c r="D9" s="447"/>
      <c r="E9" s="74"/>
      <c r="F9" s="75" t="s">
        <v>230</v>
      </c>
      <c r="G9" s="114"/>
      <c r="H9" s="126"/>
      <c r="I9" s="114"/>
      <c r="J9" s="126"/>
      <c r="K9" s="114"/>
      <c r="L9" s="126"/>
    </row>
    <row r="10" spans="1:12" x14ac:dyDescent="0.25">
      <c r="A10" s="74">
        <v>5</v>
      </c>
      <c r="B10" s="446" t="s">
        <v>115</v>
      </c>
      <c r="C10" s="446"/>
      <c r="D10" s="447"/>
      <c r="E10" s="74" t="s">
        <v>230</v>
      </c>
      <c r="F10" s="75"/>
      <c r="G10" s="114"/>
      <c r="H10" s="126"/>
      <c r="I10" s="114"/>
      <c r="J10" s="126"/>
      <c r="K10" s="114"/>
      <c r="L10" s="126"/>
    </row>
    <row r="11" spans="1:12" x14ac:dyDescent="0.25">
      <c r="A11" s="74">
        <v>6</v>
      </c>
      <c r="B11" s="446" t="s">
        <v>116</v>
      </c>
      <c r="C11" s="446"/>
      <c r="D11" s="447"/>
      <c r="E11" s="74" t="s">
        <v>230</v>
      </c>
      <c r="F11" s="75"/>
      <c r="G11" s="114"/>
      <c r="H11" s="126"/>
      <c r="I11" s="114"/>
      <c r="J11" s="126"/>
      <c r="K11" s="114"/>
      <c r="L11" s="126"/>
    </row>
    <row r="12" spans="1:12" x14ac:dyDescent="0.25">
      <c r="A12" s="74">
        <v>7</v>
      </c>
      <c r="B12" s="446" t="s">
        <v>117</v>
      </c>
      <c r="C12" s="446"/>
      <c r="D12" s="447"/>
      <c r="E12" s="74" t="s">
        <v>230</v>
      </c>
      <c r="F12" s="75"/>
      <c r="G12" s="114"/>
      <c r="H12" s="126"/>
      <c r="I12" s="114"/>
      <c r="J12" s="126"/>
      <c r="K12" s="114"/>
      <c r="L12" s="126"/>
    </row>
    <row r="13" spans="1:12" ht="27.75" customHeight="1" x14ac:dyDescent="0.25">
      <c r="A13" s="127">
        <v>8</v>
      </c>
      <c r="B13" s="446" t="s">
        <v>200</v>
      </c>
      <c r="C13" s="446"/>
      <c r="D13" s="447"/>
      <c r="E13" s="74"/>
      <c r="F13" s="75" t="s">
        <v>230</v>
      </c>
      <c r="G13" s="114"/>
      <c r="H13" s="126"/>
      <c r="I13" s="114"/>
      <c r="J13" s="126"/>
      <c r="K13" s="114"/>
      <c r="L13" s="126"/>
    </row>
    <row r="14" spans="1:12" x14ac:dyDescent="0.25">
      <c r="A14" s="74">
        <v>9</v>
      </c>
      <c r="B14" s="446" t="s">
        <v>118</v>
      </c>
      <c r="C14" s="446"/>
      <c r="D14" s="447"/>
      <c r="E14" s="74" t="s">
        <v>230</v>
      </c>
      <c r="F14" s="163"/>
      <c r="G14" s="114"/>
      <c r="H14" s="126"/>
      <c r="I14" s="114"/>
      <c r="J14" s="126"/>
      <c r="K14" s="114"/>
      <c r="L14" s="126"/>
    </row>
    <row r="15" spans="1:12" x14ac:dyDescent="0.25">
      <c r="A15" s="74">
        <v>10</v>
      </c>
      <c r="B15" s="446" t="s">
        <v>119</v>
      </c>
      <c r="C15" s="446"/>
      <c r="D15" s="447"/>
      <c r="E15" s="74" t="s">
        <v>230</v>
      </c>
      <c r="F15" s="163"/>
      <c r="G15" s="114"/>
      <c r="H15" s="126"/>
      <c r="I15" s="114"/>
      <c r="J15" s="126"/>
      <c r="K15" s="114"/>
      <c r="L15" s="126"/>
    </row>
    <row r="16" spans="1:12" x14ac:dyDescent="0.25">
      <c r="A16" s="74">
        <v>11</v>
      </c>
      <c r="B16" s="446" t="s">
        <v>120</v>
      </c>
      <c r="C16" s="446"/>
      <c r="D16" s="447"/>
      <c r="E16" s="74" t="s">
        <v>230</v>
      </c>
      <c r="F16" s="163"/>
      <c r="G16" s="114"/>
      <c r="H16" s="126"/>
      <c r="I16" s="114"/>
      <c r="J16" s="126"/>
      <c r="K16" s="114"/>
      <c r="L16" s="126"/>
    </row>
    <row r="17" spans="1:16" x14ac:dyDescent="0.25">
      <c r="A17" s="74">
        <v>12</v>
      </c>
      <c r="B17" s="446" t="s">
        <v>121</v>
      </c>
      <c r="C17" s="446"/>
      <c r="D17" s="447"/>
      <c r="E17" s="74" t="s">
        <v>230</v>
      </c>
      <c r="F17" s="163"/>
      <c r="G17" s="114"/>
      <c r="H17" s="126"/>
      <c r="I17" s="114"/>
      <c r="J17" s="126"/>
      <c r="K17" s="114"/>
      <c r="L17" s="126"/>
    </row>
    <row r="18" spans="1:16" x14ac:dyDescent="0.25">
      <c r="A18" s="74">
        <v>13</v>
      </c>
      <c r="B18" s="446" t="s">
        <v>122</v>
      </c>
      <c r="C18" s="446"/>
      <c r="D18" s="447"/>
      <c r="E18" s="74" t="s">
        <v>230</v>
      </c>
      <c r="F18" s="163"/>
      <c r="G18" s="114"/>
      <c r="H18" s="126"/>
      <c r="I18" s="114"/>
      <c r="J18" s="126"/>
      <c r="K18" s="114"/>
      <c r="L18" s="126"/>
    </row>
    <row r="19" spans="1:16" x14ac:dyDescent="0.25">
      <c r="A19" s="74">
        <v>14</v>
      </c>
      <c r="B19" s="446" t="s">
        <v>124</v>
      </c>
      <c r="C19" s="446"/>
      <c r="D19" s="447"/>
      <c r="E19" s="74" t="s">
        <v>230</v>
      </c>
      <c r="F19" s="163"/>
      <c r="G19" s="114"/>
      <c r="H19" s="126"/>
      <c r="I19" s="114"/>
      <c r="J19" s="126"/>
      <c r="K19" s="114"/>
      <c r="L19" s="126"/>
    </row>
    <row r="20" spans="1:16" x14ac:dyDescent="0.25">
      <c r="A20" s="74">
        <v>15</v>
      </c>
      <c r="B20" s="446" t="s">
        <v>123</v>
      </c>
      <c r="C20" s="446"/>
      <c r="D20" s="447"/>
      <c r="E20" s="74"/>
      <c r="F20" s="163" t="s">
        <v>230</v>
      </c>
      <c r="G20" s="114"/>
      <c r="H20" s="126"/>
      <c r="I20" s="114"/>
      <c r="J20" s="126"/>
      <c r="K20" s="114"/>
      <c r="L20" s="126"/>
    </row>
    <row r="21" spans="1:16" x14ac:dyDescent="0.25">
      <c r="A21" s="74">
        <v>16</v>
      </c>
      <c r="B21" s="446" t="s">
        <v>125</v>
      </c>
      <c r="C21" s="446"/>
      <c r="D21" s="447"/>
      <c r="E21" s="74"/>
      <c r="F21" s="163" t="s">
        <v>230</v>
      </c>
      <c r="G21" s="114"/>
      <c r="H21" s="126"/>
      <c r="I21" s="114"/>
      <c r="J21" s="126"/>
      <c r="K21" s="114"/>
      <c r="L21" s="126"/>
    </row>
    <row r="22" spans="1:16" x14ac:dyDescent="0.25">
      <c r="A22" s="74">
        <v>17</v>
      </c>
      <c r="B22" s="446" t="s">
        <v>126</v>
      </c>
      <c r="C22" s="446"/>
      <c r="D22" s="447"/>
      <c r="E22" s="74"/>
      <c r="F22" s="163" t="s">
        <v>230</v>
      </c>
      <c r="G22" s="114"/>
      <c r="H22" s="126"/>
      <c r="I22" s="114"/>
      <c r="J22" s="126"/>
      <c r="K22" s="114"/>
      <c r="L22" s="126"/>
    </row>
    <row r="23" spans="1:16" ht="15.75" thickBot="1" x14ac:dyDescent="0.3">
      <c r="A23" s="76">
        <v>18</v>
      </c>
      <c r="B23" s="473" t="s">
        <v>127</v>
      </c>
      <c r="C23" s="473"/>
      <c r="D23" s="474"/>
      <c r="E23" s="162"/>
      <c r="F23" s="164" t="s">
        <v>230</v>
      </c>
      <c r="G23" s="128"/>
      <c r="H23" s="116"/>
      <c r="I23" s="128"/>
      <c r="J23" s="116"/>
      <c r="K23" s="128"/>
      <c r="L23" s="116"/>
    </row>
    <row r="24" spans="1:16" ht="16.5" thickBot="1" x14ac:dyDescent="0.3">
      <c r="A24" s="453" t="s">
        <v>179</v>
      </c>
      <c r="B24" s="454"/>
      <c r="C24" s="454"/>
      <c r="D24" s="454"/>
      <c r="E24" s="165"/>
      <c r="F24" s="166"/>
      <c r="G24" s="129"/>
      <c r="H24" s="130"/>
      <c r="I24" s="129"/>
      <c r="J24" s="130"/>
      <c r="K24" s="129"/>
      <c r="L24" s="130"/>
    </row>
    <row r="25" spans="1:16" ht="15.75" thickBot="1" x14ac:dyDescent="0.3"/>
    <row r="26" spans="1:16" x14ac:dyDescent="0.25">
      <c r="A26" s="455" t="s">
        <v>128</v>
      </c>
      <c r="B26" s="81" t="s">
        <v>129</v>
      </c>
      <c r="C26" s="82"/>
      <c r="D26" s="82"/>
      <c r="E26" s="82"/>
      <c r="F26" s="82"/>
      <c r="G26" s="83"/>
    </row>
    <row r="27" spans="1:16" x14ac:dyDescent="0.25">
      <c r="A27" s="456"/>
      <c r="B27" s="84" t="s">
        <v>130</v>
      </c>
      <c r="C27" s="85"/>
      <c r="D27" s="85"/>
      <c r="E27" s="85"/>
      <c r="F27" s="86"/>
      <c r="G27" s="87"/>
    </row>
    <row r="28" spans="1:16" ht="15.75" customHeight="1" thickBot="1" x14ac:dyDescent="0.3">
      <c r="A28" s="457"/>
      <c r="B28" s="88" t="s">
        <v>148</v>
      </c>
      <c r="C28" s="89"/>
      <c r="D28" s="89"/>
      <c r="E28" s="89"/>
      <c r="F28" s="89"/>
      <c r="G28" s="90"/>
    </row>
    <row r="29" spans="1:16" ht="15.75" thickBot="1" x14ac:dyDescent="0.3"/>
    <row r="30" spans="1:16" ht="19.5" thickBot="1" x14ac:dyDescent="0.35">
      <c r="A30" s="41" t="s">
        <v>42</v>
      </c>
      <c r="B30" s="42"/>
      <c r="C30" s="41" t="s">
        <v>43</v>
      </c>
      <c r="D30" s="42"/>
      <c r="E30" s="42"/>
      <c r="F30" s="42"/>
      <c r="G30" s="42"/>
      <c r="H30" s="42"/>
      <c r="I30" s="42"/>
      <c r="J30" s="43"/>
      <c r="K30" s="193"/>
      <c r="L30" s="193"/>
      <c r="M30" s="193"/>
      <c r="N30" s="190"/>
      <c r="O30" s="190"/>
      <c r="P30" s="190"/>
    </row>
    <row r="31" spans="1:16" ht="19.5" thickBot="1" x14ac:dyDescent="0.35">
      <c r="A31" s="21" t="s">
        <v>17</v>
      </c>
      <c r="B31" s="21" t="s">
        <v>18</v>
      </c>
      <c r="C31" s="475" t="s">
        <v>19</v>
      </c>
      <c r="D31" s="476"/>
      <c r="E31" s="476"/>
      <c r="F31" s="476"/>
      <c r="G31" s="476"/>
      <c r="H31" s="476"/>
      <c r="I31" s="476"/>
      <c r="J31" s="477"/>
      <c r="K31" s="193"/>
      <c r="L31" s="193"/>
      <c r="M31" s="193"/>
      <c r="N31" s="190"/>
      <c r="O31" s="190"/>
      <c r="P31" s="190"/>
    </row>
    <row r="32" spans="1:16" ht="18.75" customHeight="1" x14ac:dyDescent="0.3">
      <c r="A32" s="18">
        <v>5</v>
      </c>
      <c r="B32" s="195" t="s">
        <v>5</v>
      </c>
      <c r="C32" s="197" t="s">
        <v>82</v>
      </c>
      <c r="D32" s="198"/>
      <c r="E32" s="201"/>
      <c r="F32" s="201"/>
      <c r="G32" s="201"/>
      <c r="H32" s="201"/>
      <c r="I32" s="201"/>
      <c r="J32" s="202"/>
      <c r="K32" s="193"/>
      <c r="L32" s="193"/>
      <c r="M32" s="193"/>
      <c r="N32" s="190"/>
      <c r="O32" s="190"/>
      <c r="P32" s="190"/>
    </row>
    <row r="33" spans="1:16" ht="18.75" customHeight="1" x14ac:dyDescent="0.3">
      <c r="A33" s="18">
        <v>10</v>
      </c>
      <c r="B33" s="195" t="s">
        <v>25</v>
      </c>
      <c r="C33" s="478" t="s">
        <v>84</v>
      </c>
      <c r="D33" s="479"/>
      <c r="E33" s="479"/>
      <c r="F33" s="479"/>
      <c r="G33" s="479"/>
      <c r="H33" s="479"/>
      <c r="I33" s="479"/>
      <c r="J33" s="480"/>
      <c r="K33" s="193"/>
      <c r="L33" s="193"/>
      <c r="M33" s="193"/>
      <c r="N33" s="190"/>
      <c r="O33" s="190"/>
      <c r="P33" s="190"/>
    </row>
    <row r="34" spans="1:16" ht="19.5" customHeight="1" thickBot="1" x14ac:dyDescent="0.35">
      <c r="A34" s="19">
        <v>20</v>
      </c>
      <c r="B34" s="196" t="s">
        <v>26</v>
      </c>
      <c r="C34" s="203" t="s">
        <v>83</v>
      </c>
      <c r="D34" s="204"/>
      <c r="E34" s="199"/>
      <c r="F34" s="199"/>
      <c r="G34" s="199"/>
      <c r="H34" s="199"/>
      <c r="I34" s="199"/>
      <c r="J34" s="200"/>
      <c r="K34" s="193"/>
      <c r="L34" s="193"/>
      <c r="M34" s="193"/>
      <c r="N34" s="190"/>
      <c r="O34" s="190"/>
      <c r="P34" s="190"/>
    </row>
    <row r="35" spans="1:16" x14ac:dyDescent="0.25">
      <c r="J35" s="194"/>
      <c r="K35" s="194"/>
      <c r="L35" s="481"/>
      <c r="M35" s="481"/>
      <c r="N35" s="190"/>
      <c r="O35" s="190"/>
      <c r="P35" s="190"/>
    </row>
    <row r="36" spans="1:16" x14ac:dyDescent="0.25">
      <c r="J36" s="191"/>
      <c r="K36" s="192"/>
      <c r="L36" s="452"/>
      <c r="M36" s="452"/>
      <c r="N36" s="190"/>
      <c r="O36" s="190"/>
      <c r="P36" s="190"/>
    </row>
    <row r="37" spans="1:16" x14ac:dyDescent="0.25">
      <c r="J37" s="191"/>
      <c r="K37" s="192"/>
      <c r="L37" s="452"/>
      <c r="M37" s="452"/>
      <c r="N37" s="190"/>
      <c r="O37" s="190"/>
      <c r="P37" s="190"/>
    </row>
    <row r="38" spans="1:16" x14ac:dyDescent="0.25">
      <c r="J38" s="191"/>
      <c r="K38" s="192"/>
      <c r="L38" s="452"/>
      <c r="M38" s="452"/>
      <c r="N38" s="190"/>
      <c r="O38" s="190"/>
      <c r="P38" s="190"/>
    </row>
    <row r="39" spans="1:16" x14ac:dyDescent="0.25">
      <c r="J39" s="190"/>
      <c r="K39" s="190"/>
      <c r="L39" s="190"/>
      <c r="M39" s="190"/>
    </row>
  </sheetData>
  <mergeCells count="37">
    <mergeCell ref="C31:J31"/>
    <mergeCell ref="C33:J33"/>
    <mergeCell ref="L35:M35"/>
    <mergeCell ref="L36:M36"/>
    <mergeCell ref="L37:M37"/>
    <mergeCell ref="L38:M38"/>
    <mergeCell ref="A24:D24"/>
    <mergeCell ref="A26:A28"/>
    <mergeCell ref="A2:L2"/>
    <mergeCell ref="G3:H3"/>
    <mergeCell ref="I3:J3"/>
    <mergeCell ref="K3:L3"/>
    <mergeCell ref="A4:A5"/>
    <mergeCell ref="B4:D5"/>
    <mergeCell ref="E4:F4"/>
    <mergeCell ref="G4:H4"/>
    <mergeCell ref="I4:J4"/>
    <mergeCell ref="K4:L4"/>
    <mergeCell ref="B22:D22"/>
    <mergeCell ref="B23:D23"/>
    <mergeCell ref="B13:D13"/>
    <mergeCell ref="B14:D14"/>
    <mergeCell ref="E3:F3"/>
    <mergeCell ref="B6:D6"/>
    <mergeCell ref="B18:D18"/>
    <mergeCell ref="B7:D7"/>
    <mergeCell ref="B8:D8"/>
    <mergeCell ref="B9:D9"/>
    <mergeCell ref="B10:D10"/>
    <mergeCell ref="B11:D11"/>
    <mergeCell ref="B12:D12"/>
    <mergeCell ref="B21:D21"/>
    <mergeCell ref="B15:D15"/>
    <mergeCell ref="B16:D16"/>
    <mergeCell ref="B17:D17"/>
    <mergeCell ref="B20:D20"/>
    <mergeCell ref="B19:D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5">
    <tabColor rgb="FFCCFFFF"/>
  </sheetPr>
  <dimension ref="A1:X144"/>
  <sheetViews>
    <sheetView topLeftCell="B9" zoomScaleNormal="100" zoomScaleSheetLayoutView="100" workbookViewId="0">
      <selection activeCell="F12" sqref="F12"/>
    </sheetView>
  </sheetViews>
  <sheetFormatPr baseColWidth="10" defaultRowHeight="15" x14ac:dyDescent="0.25"/>
  <cols>
    <col min="1" max="1" width="0" hidden="1" customWidth="1"/>
    <col min="2" max="2" width="18" bestFit="1" customWidth="1"/>
    <col min="3" max="3" width="16.28515625" customWidth="1"/>
    <col min="4" max="5" width="14.7109375" customWidth="1"/>
    <col min="6" max="6" width="17.42578125" customWidth="1"/>
    <col min="7" max="7" width="6.5703125" style="5" customWidth="1"/>
    <col min="8" max="8" width="8.7109375" style="5" customWidth="1"/>
    <col min="9" max="9" width="9.140625" style="5" customWidth="1"/>
    <col min="10" max="10" width="9.28515625" style="5" customWidth="1"/>
    <col min="11" max="11" width="9.42578125" style="5" customWidth="1"/>
    <col min="12" max="24" width="11.42578125" style="5"/>
  </cols>
  <sheetData>
    <row r="1" spans="1:12" hidden="1" x14ac:dyDescent="0.25">
      <c r="B1" s="5"/>
      <c r="C1" s="5"/>
      <c r="D1" s="5"/>
      <c r="E1" s="5"/>
      <c r="F1" s="5"/>
    </row>
    <row r="2" spans="1:12" hidden="1" x14ac:dyDescent="0.25">
      <c r="B2" s="5"/>
      <c r="C2" s="5"/>
      <c r="D2" s="5"/>
      <c r="E2" s="5"/>
      <c r="F2" s="5"/>
    </row>
    <row r="3" spans="1:12" ht="15" customHeight="1" x14ac:dyDescent="0.25">
      <c r="A3" s="5"/>
      <c r="B3" s="490" t="s">
        <v>60</v>
      </c>
      <c r="C3" s="491"/>
      <c r="D3" s="491"/>
      <c r="E3" s="491"/>
      <c r="F3" s="491"/>
      <c r="G3" s="491"/>
      <c r="H3" s="491"/>
      <c r="I3" s="491"/>
      <c r="J3" s="491"/>
      <c r="K3" s="491"/>
      <c r="L3" s="491"/>
    </row>
    <row r="4" spans="1:12" x14ac:dyDescent="0.25">
      <c r="A4" s="5"/>
      <c r="B4" s="490"/>
      <c r="C4" s="491"/>
      <c r="D4" s="491"/>
      <c r="E4" s="491"/>
      <c r="F4" s="491"/>
      <c r="G4" s="491"/>
      <c r="H4" s="491"/>
      <c r="I4" s="491"/>
      <c r="J4" s="491"/>
      <c r="K4" s="491"/>
      <c r="L4" s="491"/>
    </row>
    <row r="5" spans="1:12" x14ac:dyDescent="0.25">
      <c r="A5" s="5"/>
      <c r="B5" s="6"/>
      <c r="C5" s="6"/>
      <c r="D5" s="6"/>
      <c r="E5" s="7"/>
      <c r="F5" s="7"/>
    </row>
    <row r="6" spans="1:12" ht="18" customHeight="1" x14ac:dyDescent="0.25">
      <c r="A6" s="5"/>
      <c r="B6" s="492" t="s">
        <v>44</v>
      </c>
      <c r="C6" s="493"/>
      <c r="D6" s="493"/>
      <c r="E6" s="493"/>
      <c r="F6" s="494"/>
    </row>
    <row r="7" spans="1:12" ht="25.5" customHeight="1" x14ac:dyDescent="0.25">
      <c r="A7" s="5"/>
      <c r="B7" s="17" t="s">
        <v>1</v>
      </c>
      <c r="C7" s="2" t="s">
        <v>46</v>
      </c>
      <c r="D7" s="495" t="s">
        <v>47</v>
      </c>
      <c r="E7" s="496"/>
      <c r="F7" s="497"/>
    </row>
    <row r="8" spans="1:12" ht="25.5" customHeight="1" x14ac:dyDescent="0.25">
      <c r="A8" s="5"/>
      <c r="B8" s="17"/>
      <c r="C8" s="2"/>
      <c r="D8" s="2" t="s">
        <v>110</v>
      </c>
      <c r="E8" s="2" t="s">
        <v>111</v>
      </c>
      <c r="F8" s="2" t="s">
        <v>112</v>
      </c>
    </row>
    <row r="9" spans="1:12" ht="21.75" customHeight="1" x14ac:dyDescent="0.25">
      <c r="B9" s="17"/>
      <c r="C9" s="1" t="s">
        <v>6</v>
      </c>
      <c r="D9" s="1">
        <v>1</v>
      </c>
      <c r="E9" s="1">
        <v>2</v>
      </c>
      <c r="F9" s="1">
        <v>3</v>
      </c>
    </row>
    <row r="10" spans="1:12" ht="39" customHeight="1" x14ac:dyDescent="0.25">
      <c r="A10" s="1">
        <v>1</v>
      </c>
      <c r="B10" s="68" t="s">
        <v>28</v>
      </c>
      <c r="C10" s="69">
        <v>5</v>
      </c>
      <c r="D10" s="101" t="s">
        <v>49</v>
      </c>
      <c r="E10" s="70" t="s">
        <v>56</v>
      </c>
      <c r="F10" s="71" t="s">
        <v>59</v>
      </c>
      <c r="I10" s="498" t="s">
        <v>16</v>
      </c>
      <c r="J10" s="498"/>
      <c r="K10" s="498"/>
    </row>
    <row r="11" spans="1:12" ht="39" customHeight="1" x14ac:dyDescent="0.25">
      <c r="A11" s="1">
        <v>2</v>
      </c>
      <c r="B11" s="68" t="s">
        <v>11</v>
      </c>
      <c r="C11" s="69">
        <v>4</v>
      </c>
      <c r="D11" s="101" t="s">
        <v>50</v>
      </c>
      <c r="E11" s="70" t="s">
        <v>54</v>
      </c>
      <c r="F11" s="71" t="s">
        <v>58</v>
      </c>
      <c r="I11" s="488" t="s">
        <v>15</v>
      </c>
      <c r="J11" s="488"/>
      <c r="K11" s="488"/>
    </row>
    <row r="12" spans="1:12" ht="39" customHeight="1" x14ac:dyDescent="0.25">
      <c r="A12" s="1">
        <v>3</v>
      </c>
      <c r="B12" s="68" t="s">
        <v>27</v>
      </c>
      <c r="C12" s="69">
        <v>3</v>
      </c>
      <c r="D12" s="101" t="s">
        <v>51</v>
      </c>
      <c r="E12" s="70" t="s">
        <v>55</v>
      </c>
      <c r="F12" s="71" t="s">
        <v>57</v>
      </c>
      <c r="I12" s="489" t="s">
        <v>14</v>
      </c>
      <c r="J12" s="489"/>
      <c r="K12" s="489"/>
    </row>
    <row r="13" spans="1:12" ht="39" customHeight="1" x14ac:dyDescent="0.25">
      <c r="A13" s="1">
        <v>4</v>
      </c>
      <c r="B13" s="68" t="s">
        <v>10</v>
      </c>
      <c r="C13" s="69">
        <v>2</v>
      </c>
      <c r="D13" s="103" t="s">
        <v>52</v>
      </c>
      <c r="E13" s="101" t="s">
        <v>50</v>
      </c>
      <c r="F13" s="70" t="s">
        <v>54</v>
      </c>
      <c r="I13" s="499" t="s">
        <v>13</v>
      </c>
      <c r="J13" s="499"/>
      <c r="K13" s="499"/>
    </row>
    <row r="14" spans="1:12" ht="39" customHeight="1" thickBot="1" x14ac:dyDescent="0.3">
      <c r="A14" s="1">
        <v>5</v>
      </c>
      <c r="B14" s="68" t="s">
        <v>45</v>
      </c>
      <c r="C14" s="69">
        <v>1</v>
      </c>
      <c r="D14" s="102" t="s">
        <v>53</v>
      </c>
      <c r="E14" s="103" t="s">
        <v>52</v>
      </c>
      <c r="F14" s="101" t="s">
        <v>50</v>
      </c>
    </row>
    <row r="15" spans="1:12" ht="21" customHeight="1" thickBot="1" x14ac:dyDescent="0.35">
      <c r="A15" s="5"/>
      <c r="B15" s="484" t="s">
        <v>2</v>
      </c>
      <c r="C15" s="485"/>
      <c r="D15" s="50" t="s">
        <v>5</v>
      </c>
      <c r="E15" s="51" t="s">
        <v>25</v>
      </c>
      <c r="F15" s="52" t="s">
        <v>48</v>
      </c>
    </row>
    <row r="16" spans="1:12" ht="15" customHeight="1" thickBot="1" x14ac:dyDescent="0.3">
      <c r="A16" s="5"/>
      <c r="B16" s="486" t="s">
        <v>46</v>
      </c>
      <c r="C16" s="487"/>
      <c r="D16" s="47">
        <v>5</v>
      </c>
      <c r="E16" s="48">
        <v>10</v>
      </c>
      <c r="F16" s="49">
        <v>20</v>
      </c>
    </row>
    <row r="17" spans="1:6" ht="15" customHeight="1" x14ac:dyDescent="0.25">
      <c r="A17" s="5"/>
      <c r="B17" s="46"/>
      <c r="C17" s="46"/>
      <c r="D17" s="46"/>
      <c r="E17" s="46"/>
      <c r="F17" s="46"/>
    </row>
    <row r="18" spans="1:6" x14ac:dyDescent="0.25">
      <c r="A18" s="5"/>
      <c r="B18" s="5"/>
      <c r="C18" s="5"/>
      <c r="D18" s="5"/>
      <c r="E18" s="5"/>
      <c r="F18" s="5"/>
    </row>
    <row r="19" spans="1:6" s="5" customFormat="1" x14ac:dyDescent="0.25"/>
    <row r="20" spans="1:6" s="5" customFormat="1" x14ac:dyDescent="0.25"/>
    <row r="21" spans="1:6" s="5" customFormat="1" x14ac:dyDescent="0.25"/>
    <row r="22" spans="1:6" s="5" customFormat="1" x14ac:dyDescent="0.25"/>
    <row r="23" spans="1:6" s="5" customFormat="1" x14ac:dyDescent="0.25"/>
    <row r="24" spans="1:6" s="5" customFormat="1" x14ac:dyDescent="0.25"/>
    <row r="25" spans="1:6" s="5" customFormat="1" x14ac:dyDescent="0.25"/>
    <row r="26" spans="1:6" s="5" customFormat="1" x14ac:dyDescent="0.25"/>
    <row r="27" spans="1:6" s="5" customFormat="1" x14ac:dyDescent="0.25">
      <c r="D27" s="23">
        <v>53</v>
      </c>
      <c r="E27" s="23" t="s">
        <v>113</v>
      </c>
    </row>
    <row r="28" spans="1:6" s="5" customFormat="1" x14ac:dyDescent="0.25">
      <c r="D28" s="23">
        <v>43</v>
      </c>
      <c r="E28" s="23" t="s">
        <v>113</v>
      </c>
    </row>
    <row r="29" spans="1:6" s="5" customFormat="1" x14ac:dyDescent="0.25">
      <c r="D29" s="23">
        <v>33</v>
      </c>
      <c r="E29" s="23" t="s">
        <v>113</v>
      </c>
    </row>
    <row r="30" spans="1:6" s="5" customFormat="1" x14ac:dyDescent="0.25">
      <c r="D30" s="106">
        <v>52</v>
      </c>
      <c r="E30" s="72" t="s">
        <v>106</v>
      </c>
    </row>
    <row r="31" spans="1:6" s="5" customFormat="1" x14ac:dyDescent="0.25">
      <c r="D31" s="106">
        <v>42</v>
      </c>
      <c r="E31" s="72" t="s">
        <v>106</v>
      </c>
    </row>
    <row r="32" spans="1:6" s="5" customFormat="1" x14ac:dyDescent="0.25">
      <c r="D32" s="106">
        <v>32</v>
      </c>
      <c r="E32" s="72" t="s">
        <v>106</v>
      </c>
    </row>
    <row r="33" spans="4:5" s="5" customFormat="1" x14ac:dyDescent="0.25">
      <c r="D33" s="106">
        <v>23</v>
      </c>
      <c r="E33" s="72" t="s">
        <v>106</v>
      </c>
    </row>
    <row r="34" spans="4:5" s="5" customFormat="1" x14ac:dyDescent="0.25">
      <c r="D34" s="104">
        <v>51</v>
      </c>
      <c r="E34" s="104" t="s">
        <v>33</v>
      </c>
    </row>
    <row r="35" spans="4:5" s="5" customFormat="1" x14ac:dyDescent="0.25">
      <c r="D35" s="73">
        <v>41</v>
      </c>
      <c r="E35" s="104" t="s">
        <v>33</v>
      </c>
    </row>
    <row r="36" spans="4:5" s="5" customFormat="1" x14ac:dyDescent="0.25">
      <c r="D36" s="73">
        <v>31</v>
      </c>
      <c r="E36" s="104" t="s">
        <v>33</v>
      </c>
    </row>
    <row r="37" spans="4:5" s="5" customFormat="1" x14ac:dyDescent="0.25">
      <c r="D37" s="73">
        <v>22</v>
      </c>
      <c r="E37" s="104" t="s">
        <v>33</v>
      </c>
    </row>
    <row r="38" spans="4:5" s="5" customFormat="1" x14ac:dyDescent="0.25">
      <c r="D38" s="73">
        <v>13</v>
      </c>
      <c r="E38" s="104" t="s">
        <v>33</v>
      </c>
    </row>
    <row r="39" spans="4:5" s="5" customFormat="1" x14ac:dyDescent="0.25">
      <c r="D39" s="105">
        <v>21</v>
      </c>
      <c r="E39" s="105" t="s">
        <v>8</v>
      </c>
    </row>
    <row r="40" spans="4:5" s="5" customFormat="1" x14ac:dyDescent="0.25">
      <c r="D40" s="105">
        <v>11</v>
      </c>
      <c r="E40" s="105" t="s">
        <v>8</v>
      </c>
    </row>
    <row r="41" spans="4:5" s="5" customFormat="1" x14ac:dyDescent="0.25">
      <c r="D41" s="105">
        <v>12</v>
      </c>
      <c r="E41" s="105" t="s">
        <v>8</v>
      </c>
    </row>
    <row r="42" spans="4:5" s="5" customFormat="1" x14ac:dyDescent="0.25"/>
    <row r="43" spans="4:5" s="5" customFormat="1" x14ac:dyDescent="0.25"/>
    <row r="44" spans="4:5" s="5" customFormat="1" x14ac:dyDescent="0.25"/>
    <row r="45" spans="4:5" s="5" customFormat="1" x14ac:dyDescent="0.25"/>
    <row r="46" spans="4:5" s="5" customFormat="1" x14ac:dyDescent="0.25"/>
    <row r="47" spans="4:5" s="5" customFormat="1" x14ac:dyDescent="0.25"/>
    <row r="48" spans="4:5"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pans="1:7" s="5" customFormat="1" x14ac:dyDescent="0.25"/>
    <row r="82" spans="1:7" s="5" customFormat="1" x14ac:dyDescent="0.25"/>
    <row r="83" spans="1:7" s="5" customFormat="1" x14ac:dyDescent="0.25"/>
    <row r="84" spans="1:7" s="5" customFormat="1" x14ac:dyDescent="0.25"/>
    <row r="85" spans="1:7" s="5" customFormat="1" x14ac:dyDescent="0.25"/>
    <row r="86" spans="1:7" s="5" customFormat="1" x14ac:dyDescent="0.25"/>
    <row r="87" spans="1:7" s="5" customFormat="1" x14ac:dyDescent="0.25"/>
    <row r="88" spans="1:7" ht="18" x14ac:dyDescent="0.25">
      <c r="A88" s="5"/>
      <c r="B88" s="5"/>
      <c r="C88" s="3" t="s">
        <v>8</v>
      </c>
      <c r="D88" s="5"/>
      <c r="E88" s="8" t="s">
        <v>3</v>
      </c>
      <c r="F88" s="483" t="s">
        <v>7</v>
      </c>
      <c r="G88" s="483"/>
    </row>
    <row r="89" spans="1:7" ht="42.75" customHeight="1" x14ac:dyDescent="0.25">
      <c r="A89" s="5"/>
      <c r="B89" s="5"/>
      <c r="C89" s="3" t="s">
        <v>8</v>
      </c>
      <c r="D89" s="5"/>
      <c r="E89" s="13" t="s">
        <v>8</v>
      </c>
      <c r="F89" s="482" t="s">
        <v>9</v>
      </c>
      <c r="G89" s="482"/>
    </row>
    <row r="90" spans="1:7" ht="42.75" customHeight="1" x14ac:dyDescent="0.25">
      <c r="A90" s="5"/>
      <c r="B90" s="5"/>
      <c r="C90" s="3" t="s">
        <v>8</v>
      </c>
      <c r="D90" s="5"/>
      <c r="E90" s="14" t="s">
        <v>33</v>
      </c>
      <c r="F90" s="482" t="s">
        <v>40</v>
      </c>
      <c r="G90" s="482"/>
    </row>
    <row r="91" spans="1:7" ht="78" customHeight="1" x14ac:dyDescent="0.25">
      <c r="A91" s="5"/>
      <c r="B91" s="5"/>
      <c r="C91" s="4" t="s">
        <v>33</v>
      </c>
      <c r="D91" s="5"/>
      <c r="E91" s="15" t="s">
        <v>34</v>
      </c>
      <c r="F91" s="482" t="s">
        <v>41</v>
      </c>
      <c r="G91" s="482"/>
    </row>
    <row r="92" spans="1:7" ht="75.75" customHeight="1" x14ac:dyDescent="0.25">
      <c r="A92" s="5"/>
      <c r="B92" s="5"/>
      <c r="C92" s="4" t="s">
        <v>33</v>
      </c>
      <c r="D92" s="5"/>
      <c r="E92" s="16" t="s">
        <v>35</v>
      </c>
      <c r="F92" s="482" t="s">
        <v>41</v>
      </c>
      <c r="G92" s="482"/>
    </row>
    <row r="93" spans="1:7" x14ac:dyDescent="0.25">
      <c r="A93" s="5"/>
      <c r="B93" s="5"/>
      <c r="C93" s="3" t="s">
        <v>8</v>
      </c>
      <c r="D93" s="5"/>
      <c r="E93" s="5"/>
      <c r="F93" s="5"/>
    </row>
    <row r="94" spans="1:7" x14ac:dyDescent="0.25">
      <c r="A94" s="5"/>
      <c r="B94" s="5"/>
      <c r="C94" s="4" t="s">
        <v>33</v>
      </c>
      <c r="D94" s="5"/>
      <c r="E94" s="12"/>
      <c r="F94" s="12"/>
      <c r="G94" s="12"/>
    </row>
    <row r="95" spans="1:7" ht="15" customHeight="1" x14ac:dyDescent="0.25">
      <c r="A95" s="5"/>
      <c r="B95" s="5"/>
      <c r="C95" s="4" t="s">
        <v>33</v>
      </c>
      <c r="D95" s="5"/>
      <c r="E95" s="11"/>
      <c r="F95" s="11"/>
      <c r="G95" s="11"/>
    </row>
    <row r="96" spans="1:7" x14ac:dyDescent="0.25">
      <c r="A96" s="5"/>
      <c r="B96" s="5"/>
      <c r="C96" s="9" t="s">
        <v>34</v>
      </c>
      <c r="D96" s="5"/>
      <c r="E96" s="11"/>
      <c r="F96" s="11"/>
      <c r="G96" s="11"/>
    </row>
    <row r="97" spans="1:7" ht="15" customHeight="1" x14ac:dyDescent="0.25">
      <c r="A97" s="5"/>
      <c r="B97" s="5">
        <v>42</v>
      </c>
      <c r="C97" s="9" t="s">
        <v>34</v>
      </c>
      <c r="D97" s="5"/>
      <c r="E97" s="11"/>
      <c r="F97" s="11"/>
      <c r="G97" s="11"/>
    </row>
    <row r="98" spans="1:7" x14ac:dyDescent="0.25">
      <c r="A98" s="5"/>
      <c r="B98" s="5"/>
      <c r="C98" s="3" t="s">
        <v>8</v>
      </c>
      <c r="D98" s="5"/>
      <c r="E98" s="11"/>
      <c r="F98" s="11"/>
      <c r="G98" s="11"/>
    </row>
    <row r="99" spans="1:7" x14ac:dyDescent="0.25">
      <c r="A99" s="5"/>
      <c r="B99" s="5"/>
      <c r="C99" s="4" t="s">
        <v>33</v>
      </c>
      <c r="D99" s="5"/>
      <c r="E99" s="12"/>
      <c r="F99" s="12"/>
      <c r="G99" s="12"/>
    </row>
    <row r="100" spans="1:7" x14ac:dyDescent="0.25">
      <c r="A100" s="5"/>
      <c r="B100" s="5"/>
      <c r="C100" s="9" t="s">
        <v>34</v>
      </c>
      <c r="D100" s="5"/>
      <c r="E100" s="12"/>
      <c r="F100" s="12"/>
      <c r="G100" s="12"/>
    </row>
    <row r="101" spans="1:7" x14ac:dyDescent="0.25">
      <c r="A101" s="5"/>
      <c r="B101" s="5"/>
      <c r="C101" s="9" t="s">
        <v>34</v>
      </c>
      <c r="D101" s="5"/>
      <c r="E101" s="12"/>
      <c r="F101" s="12"/>
      <c r="G101" s="12"/>
    </row>
    <row r="102" spans="1:7" x14ac:dyDescent="0.25">
      <c r="A102" s="5"/>
      <c r="B102" s="5"/>
      <c r="C102" s="10" t="s">
        <v>35</v>
      </c>
      <c r="D102" s="5"/>
      <c r="E102" s="12"/>
      <c r="F102" s="12"/>
      <c r="G102" s="12"/>
    </row>
    <row r="103" spans="1:7" x14ac:dyDescent="0.25">
      <c r="A103" s="5"/>
      <c r="B103" s="5"/>
      <c r="C103" s="4" t="s">
        <v>33</v>
      </c>
      <c r="D103" s="5"/>
      <c r="E103" s="12"/>
      <c r="F103" s="12"/>
      <c r="G103" s="12"/>
    </row>
    <row r="104" spans="1:7" ht="15" customHeight="1" x14ac:dyDescent="0.25">
      <c r="A104" s="5"/>
      <c r="B104" s="5"/>
      <c r="C104" s="9" t="s">
        <v>34</v>
      </c>
      <c r="D104" s="5"/>
      <c r="E104" s="11"/>
      <c r="F104" s="11"/>
      <c r="G104" s="11"/>
    </row>
    <row r="105" spans="1:7" x14ac:dyDescent="0.25">
      <c r="A105" s="5"/>
      <c r="B105" s="5"/>
      <c r="C105" s="9" t="s">
        <v>34</v>
      </c>
      <c r="D105" s="5"/>
      <c r="E105" s="11"/>
      <c r="F105" s="11"/>
      <c r="G105" s="11"/>
    </row>
    <row r="106" spans="1:7" ht="15" customHeight="1" x14ac:dyDescent="0.25">
      <c r="A106" s="5"/>
      <c r="B106" s="5"/>
      <c r="C106" s="10" t="s">
        <v>35</v>
      </c>
      <c r="D106" s="5"/>
      <c r="E106" s="11"/>
      <c r="F106" s="11"/>
      <c r="G106" s="11"/>
    </row>
    <row r="107" spans="1:7" x14ac:dyDescent="0.25">
      <c r="A107" s="5"/>
      <c r="B107" s="5"/>
      <c r="C107" s="10" t="s">
        <v>35</v>
      </c>
      <c r="D107" s="5"/>
      <c r="E107" s="11"/>
      <c r="F107" s="11"/>
      <c r="G107" s="11"/>
    </row>
    <row r="108" spans="1:7" x14ac:dyDescent="0.25">
      <c r="A108" s="5"/>
      <c r="B108" s="5"/>
      <c r="C108" s="4" t="s">
        <v>33</v>
      </c>
      <c r="D108" s="5"/>
      <c r="E108" s="12"/>
      <c r="F108" s="12"/>
      <c r="G108" s="12"/>
    </row>
    <row r="109" spans="1:7" x14ac:dyDescent="0.25">
      <c r="A109" s="5"/>
      <c r="B109" s="5"/>
      <c r="C109" s="9" t="s">
        <v>34</v>
      </c>
      <c r="D109" s="5"/>
      <c r="E109" s="12"/>
      <c r="F109" s="12"/>
      <c r="G109" s="12"/>
    </row>
    <row r="110" spans="1:7" x14ac:dyDescent="0.25">
      <c r="A110" s="5"/>
      <c r="B110" s="5"/>
      <c r="C110" s="10" t="s">
        <v>35</v>
      </c>
      <c r="D110" s="5"/>
      <c r="E110" s="12"/>
      <c r="F110" s="12"/>
      <c r="G110" s="12"/>
    </row>
    <row r="111" spans="1:7" x14ac:dyDescent="0.25">
      <c r="A111" s="5"/>
      <c r="B111" s="5"/>
      <c r="C111" s="10" t="s">
        <v>35</v>
      </c>
      <c r="D111" s="5"/>
      <c r="E111" s="12"/>
      <c r="F111" s="12"/>
      <c r="G111" s="12"/>
    </row>
    <row r="112" spans="1:7" x14ac:dyDescent="0.25">
      <c r="A112" s="5"/>
      <c r="B112" s="5"/>
      <c r="C112" s="10" t="s">
        <v>35</v>
      </c>
      <c r="D112" s="5"/>
      <c r="E112" s="5"/>
      <c r="F112" s="5"/>
    </row>
    <row r="113" spans="1:6" x14ac:dyDescent="0.25">
      <c r="A113" s="5"/>
      <c r="B113" s="5"/>
      <c r="D113" s="5"/>
      <c r="E113" s="5"/>
      <c r="F113" s="5"/>
    </row>
    <row r="114" spans="1:6" s="5" customFormat="1" x14ac:dyDescent="0.25"/>
    <row r="115" spans="1:6" s="5" customFormat="1" x14ac:dyDescent="0.25"/>
    <row r="116" spans="1:6" s="5" customFormat="1" x14ac:dyDescent="0.25"/>
    <row r="117" spans="1:6" s="5" customFormat="1" x14ac:dyDescent="0.25"/>
    <row r="118" spans="1:6" s="5" customFormat="1" x14ac:dyDescent="0.25"/>
    <row r="119" spans="1:6" s="5" customFormat="1" x14ac:dyDescent="0.25"/>
    <row r="120" spans="1:6" s="5" customFormat="1" x14ac:dyDescent="0.25"/>
    <row r="121" spans="1:6" s="5" customFormat="1" x14ac:dyDescent="0.25"/>
    <row r="122" spans="1:6" s="5" customFormat="1" x14ac:dyDescent="0.25"/>
    <row r="123" spans="1:6" s="5" customFormat="1" x14ac:dyDescent="0.25"/>
    <row r="124" spans="1:6" s="5" customFormat="1" x14ac:dyDescent="0.25"/>
    <row r="125" spans="1:6" s="5" customFormat="1" x14ac:dyDescent="0.25"/>
    <row r="126" spans="1:6" s="5" customFormat="1" x14ac:dyDescent="0.25"/>
    <row r="127" spans="1:6" s="5" customFormat="1" x14ac:dyDescent="0.25"/>
    <row r="128" spans="1:6"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sheetData>
  <mergeCells count="14">
    <mergeCell ref="B15:C15"/>
    <mergeCell ref="B16:C16"/>
    <mergeCell ref="I11:K11"/>
    <mergeCell ref="I12:K12"/>
    <mergeCell ref="B3:L4"/>
    <mergeCell ref="B6:F6"/>
    <mergeCell ref="D7:F7"/>
    <mergeCell ref="I10:K10"/>
    <mergeCell ref="I13:K13"/>
    <mergeCell ref="F92:G92"/>
    <mergeCell ref="F88:G88"/>
    <mergeCell ref="F89:G89"/>
    <mergeCell ref="F90:G90"/>
    <mergeCell ref="F91:G91"/>
  </mergeCells>
  <pageMargins left="0.7" right="0.7" top="0.75" bottom="0.75" header="0.3" footer="0.3"/>
  <pageSetup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J40"/>
  <sheetViews>
    <sheetView topLeftCell="A3" zoomScale="88" zoomScaleNormal="88" workbookViewId="0">
      <selection activeCell="G3" sqref="G3"/>
    </sheetView>
  </sheetViews>
  <sheetFormatPr baseColWidth="10" defaultRowHeight="15" x14ac:dyDescent="0.25"/>
  <cols>
    <col min="1" max="1" width="3.140625" style="5" customWidth="1"/>
    <col min="2" max="2" width="9.7109375" style="5" customWidth="1"/>
    <col min="3" max="3" width="16.5703125" style="5" customWidth="1"/>
    <col min="4" max="4" width="21.140625" style="5" customWidth="1"/>
    <col min="5" max="5" width="21.42578125" style="5" customWidth="1"/>
    <col min="6" max="6" width="20.140625" style="5" customWidth="1"/>
    <col min="7" max="7" width="27" style="5" customWidth="1"/>
    <col min="8" max="8" width="12.85546875" style="5" customWidth="1"/>
    <col min="9" max="10" width="11.42578125" style="5"/>
  </cols>
  <sheetData>
    <row r="1" spans="3:7" s="5" customFormat="1" ht="3" customHeight="1" thickBot="1" x14ac:dyDescent="0.3"/>
    <row r="2" spans="3:7" s="5" customFormat="1" ht="38.25" customHeight="1" thickBot="1" x14ac:dyDescent="0.3">
      <c r="C2" s="53"/>
      <c r="D2" s="500" t="s">
        <v>36</v>
      </c>
      <c r="E2" s="501"/>
      <c r="F2" s="501"/>
      <c r="G2" s="502"/>
    </row>
    <row r="3" spans="3:7" ht="60" customHeight="1" thickBot="1" x14ac:dyDescent="0.3">
      <c r="C3" s="53"/>
      <c r="D3" s="100" t="s">
        <v>13</v>
      </c>
      <c r="E3" s="57" t="s">
        <v>14</v>
      </c>
      <c r="F3" s="54" t="s">
        <v>15</v>
      </c>
      <c r="G3" s="58" t="s">
        <v>16</v>
      </c>
    </row>
    <row r="4" spans="3:7" ht="60" customHeight="1" x14ac:dyDescent="0.25">
      <c r="C4" s="59" t="s">
        <v>46</v>
      </c>
      <c r="D4" s="60" t="s">
        <v>87</v>
      </c>
      <c r="E4" s="61" t="s">
        <v>90</v>
      </c>
      <c r="F4" s="61" t="s">
        <v>95</v>
      </c>
      <c r="G4" s="62" t="s">
        <v>99</v>
      </c>
    </row>
    <row r="5" spans="3:7" ht="51" customHeight="1" x14ac:dyDescent="0.25">
      <c r="C5" s="63" t="s">
        <v>1</v>
      </c>
      <c r="D5" s="56" t="s">
        <v>88</v>
      </c>
      <c r="E5" s="55" t="s">
        <v>91</v>
      </c>
      <c r="F5" s="55" t="s">
        <v>96</v>
      </c>
      <c r="G5" s="64" t="s">
        <v>100</v>
      </c>
    </row>
    <row r="6" spans="3:7" ht="51" customHeight="1" x14ac:dyDescent="0.25">
      <c r="C6" s="63" t="s">
        <v>2</v>
      </c>
      <c r="D6" s="55" t="s">
        <v>89</v>
      </c>
      <c r="E6" s="55" t="s">
        <v>92</v>
      </c>
      <c r="F6" s="55" t="s">
        <v>97</v>
      </c>
      <c r="G6" s="64" t="s">
        <v>48</v>
      </c>
    </row>
    <row r="7" spans="3:7" ht="126" customHeight="1" x14ac:dyDescent="0.25">
      <c r="C7" s="63" t="s">
        <v>85</v>
      </c>
      <c r="D7" s="55" t="s">
        <v>147</v>
      </c>
      <c r="E7" s="55" t="s">
        <v>93</v>
      </c>
      <c r="F7" s="55" t="s">
        <v>98</v>
      </c>
      <c r="G7" s="64" t="s">
        <v>131</v>
      </c>
    </row>
    <row r="8" spans="3:7" ht="92.25" customHeight="1" thickBot="1" x14ac:dyDescent="0.3">
      <c r="C8" s="65" t="s">
        <v>86</v>
      </c>
      <c r="D8" s="66"/>
      <c r="E8" s="66" t="s">
        <v>94</v>
      </c>
      <c r="F8" s="66" t="s">
        <v>94</v>
      </c>
      <c r="G8" s="67" t="s">
        <v>94</v>
      </c>
    </row>
    <row r="9" spans="3:7" s="5" customFormat="1" ht="15" customHeight="1" x14ac:dyDescent="0.25"/>
    <row r="10" spans="3:7" s="5" customFormat="1" ht="15" customHeight="1" x14ac:dyDescent="0.25"/>
    <row r="11" spans="3:7" s="5" customFormat="1" ht="15" customHeight="1" x14ac:dyDescent="0.25"/>
    <row r="12" spans="3:7" s="5" customFormat="1" x14ac:dyDescent="0.25"/>
    <row r="13" spans="3:7" s="5" customFormat="1" x14ac:dyDescent="0.25"/>
    <row r="14" spans="3:7" s="5" customFormat="1" x14ac:dyDescent="0.25"/>
    <row r="15" spans="3:7" s="5" customFormat="1" x14ac:dyDescent="0.25"/>
    <row r="16" spans="3:7"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hidden="1" x14ac:dyDescent="0.25"/>
    <row r="31" s="5" customFormat="1" hidden="1" x14ac:dyDescent="0.25"/>
    <row r="32" hidden="1" x14ac:dyDescent="0.25"/>
    <row r="33" spans="2:2" ht="18" hidden="1" customHeight="1" x14ac:dyDescent="0.25">
      <c r="B33" s="45"/>
    </row>
    <row r="34" spans="2:2" ht="23.25" hidden="1" customHeight="1" x14ac:dyDescent="0.25">
      <c r="B34" s="44"/>
    </row>
    <row r="35" spans="2:2" ht="66.75" hidden="1" customHeight="1" x14ac:dyDescent="0.25">
      <c r="B35" s="44"/>
    </row>
    <row r="36" spans="2:2" ht="45" hidden="1" customHeight="1" x14ac:dyDescent="0.25">
      <c r="B36" s="44"/>
    </row>
    <row r="37" spans="2:2" ht="51" hidden="1" customHeight="1" x14ac:dyDescent="0.25">
      <c r="B37" s="44"/>
    </row>
    <row r="38" spans="2:2" hidden="1" x14ac:dyDescent="0.25"/>
    <row r="39" spans="2:2" hidden="1" x14ac:dyDescent="0.25"/>
    <row r="40" spans="2:2" hidden="1" x14ac:dyDescent="0.25"/>
  </sheetData>
  <mergeCells count="1">
    <mergeCell ref="D2:G2"/>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1"/>
  <sheetViews>
    <sheetView workbookViewId="0">
      <selection activeCell="E5" sqref="E5"/>
    </sheetView>
  </sheetViews>
  <sheetFormatPr baseColWidth="10" defaultRowHeight="15" x14ac:dyDescent="0.25"/>
  <cols>
    <col min="2" max="2" width="28.5703125" customWidth="1"/>
    <col min="3" max="3" width="11.85546875" customWidth="1"/>
    <col min="4" max="4" width="17" customWidth="1"/>
    <col min="5" max="5" width="17.140625" customWidth="1"/>
    <col min="6" max="6" width="14.5703125" customWidth="1"/>
    <col min="7" max="7" width="11.5703125" customWidth="1"/>
    <col min="8" max="9" width="15" customWidth="1"/>
    <col min="10" max="11" width="14.42578125" customWidth="1"/>
    <col min="12" max="12" width="14.85546875" customWidth="1"/>
    <col min="13" max="13" width="15" customWidth="1"/>
    <col min="15" max="15" width="10.42578125" customWidth="1"/>
    <col min="16" max="16" width="8.7109375" customWidth="1"/>
    <col min="17" max="17" width="7.140625" customWidth="1"/>
    <col min="18" max="18" width="5.42578125" customWidth="1"/>
  </cols>
  <sheetData>
    <row r="1" spans="1:29" ht="15.75" thickBot="1" x14ac:dyDescent="0.3"/>
    <row r="2" spans="1:29" ht="15.75" thickBot="1" x14ac:dyDescent="0.3">
      <c r="A2" s="506" t="s">
        <v>132</v>
      </c>
      <c r="B2" s="507"/>
      <c r="C2" s="507"/>
      <c r="D2" s="507"/>
      <c r="E2" s="507"/>
      <c r="F2" s="507"/>
      <c r="G2" s="507"/>
      <c r="H2" s="507"/>
      <c r="I2" s="507"/>
      <c r="J2" s="507"/>
      <c r="K2" s="507"/>
      <c r="L2" s="507"/>
      <c r="M2" s="508"/>
    </row>
    <row r="3" spans="1:29" ht="21" customHeight="1" thickBot="1" x14ac:dyDescent="0.3">
      <c r="A3" s="511" t="s">
        <v>0</v>
      </c>
      <c r="B3" s="509" t="s">
        <v>149</v>
      </c>
      <c r="C3" s="511" t="s">
        <v>133</v>
      </c>
      <c r="D3" s="513" t="s">
        <v>134</v>
      </c>
      <c r="E3" s="513"/>
      <c r="F3" s="513"/>
      <c r="G3" s="513"/>
      <c r="H3" s="513"/>
      <c r="I3" s="513"/>
      <c r="J3" s="513"/>
      <c r="K3" s="514"/>
      <c r="L3" s="515" t="s">
        <v>180</v>
      </c>
      <c r="M3" s="516"/>
    </row>
    <row r="4" spans="1:29" ht="138.75" customHeight="1" thickBot="1" x14ac:dyDescent="0.3">
      <c r="A4" s="517"/>
      <c r="B4" s="510"/>
      <c r="C4" s="512"/>
      <c r="D4" s="131" t="s">
        <v>181</v>
      </c>
      <c r="E4" s="132" t="s">
        <v>182</v>
      </c>
      <c r="F4" s="133" t="s">
        <v>183</v>
      </c>
      <c r="G4" s="134" t="s">
        <v>184</v>
      </c>
      <c r="H4" s="135" t="s">
        <v>185</v>
      </c>
      <c r="I4" s="135" t="s">
        <v>186</v>
      </c>
      <c r="J4" s="136" t="s">
        <v>187</v>
      </c>
      <c r="K4" s="137" t="s">
        <v>188</v>
      </c>
      <c r="L4" s="177" t="s">
        <v>189</v>
      </c>
      <c r="M4" s="177" t="s">
        <v>190</v>
      </c>
    </row>
    <row r="5" spans="1:29" ht="42" customHeight="1" x14ac:dyDescent="0.25">
      <c r="A5" s="503">
        <v>1</v>
      </c>
      <c r="B5" s="179"/>
      <c r="C5" s="107"/>
      <c r="D5" s="167"/>
      <c r="E5" s="167"/>
      <c r="F5" s="167"/>
      <c r="G5" s="167"/>
      <c r="H5" s="107"/>
      <c r="I5" s="107"/>
      <c r="J5" s="107"/>
      <c r="K5" s="107"/>
      <c r="L5" s="107"/>
      <c r="M5" s="124"/>
      <c r="O5" s="518" t="s">
        <v>139</v>
      </c>
      <c r="P5" s="519"/>
      <c r="Q5" s="518" t="s">
        <v>144</v>
      </c>
      <c r="R5" s="519"/>
      <c r="U5" t="s">
        <v>135</v>
      </c>
      <c r="V5" s="139">
        <v>15</v>
      </c>
    </row>
    <row r="6" spans="1:29" ht="24" customHeight="1" thickBot="1" x14ac:dyDescent="0.3">
      <c r="A6" s="504"/>
      <c r="B6" s="180"/>
      <c r="C6" s="91"/>
      <c r="D6" s="178"/>
      <c r="E6" s="178"/>
      <c r="F6" s="178"/>
      <c r="G6" s="178"/>
      <c r="H6" s="91"/>
      <c r="I6" s="91"/>
      <c r="J6" s="91"/>
      <c r="K6" s="91"/>
      <c r="L6" s="91"/>
      <c r="M6" s="75"/>
      <c r="O6" s="520"/>
      <c r="P6" s="521"/>
      <c r="Q6" s="520"/>
      <c r="R6" s="521"/>
      <c r="U6" t="s">
        <v>136</v>
      </c>
      <c r="V6" s="139">
        <v>0</v>
      </c>
    </row>
    <row r="7" spans="1:29" ht="20.25" customHeight="1" thickBot="1" x14ac:dyDescent="0.3">
      <c r="A7" s="505"/>
      <c r="B7" s="183"/>
      <c r="C7" s="184"/>
      <c r="D7" s="185"/>
      <c r="E7" s="186"/>
      <c r="F7" s="185"/>
      <c r="G7" s="185"/>
      <c r="H7" s="184"/>
      <c r="I7" s="184"/>
      <c r="J7" s="184"/>
      <c r="K7" s="184"/>
      <c r="L7" s="184"/>
      <c r="M7" s="187"/>
      <c r="O7" s="522" t="s">
        <v>140</v>
      </c>
      <c r="P7" s="523"/>
      <c r="Q7" s="524">
        <v>0</v>
      </c>
      <c r="R7" s="525"/>
    </row>
    <row r="8" spans="1:29" ht="15" customHeight="1" x14ac:dyDescent="0.25">
      <c r="A8" s="503" t="s">
        <v>191</v>
      </c>
      <c r="B8" s="188"/>
      <c r="C8" s="107"/>
      <c r="D8" s="138"/>
      <c r="E8" s="138"/>
      <c r="F8" s="138"/>
      <c r="G8" s="138"/>
      <c r="H8" s="107"/>
      <c r="I8" s="107"/>
      <c r="J8" s="107"/>
      <c r="K8" s="107"/>
      <c r="L8" s="107"/>
      <c r="M8" s="124"/>
      <c r="O8" s="526" t="s">
        <v>141</v>
      </c>
      <c r="P8" s="527"/>
      <c r="Q8" s="526">
        <v>1</v>
      </c>
      <c r="R8" s="527"/>
    </row>
    <row r="9" spans="1:29" ht="15.75" thickBot="1" x14ac:dyDescent="0.3">
      <c r="A9" s="504"/>
      <c r="B9" s="189"/>
      <c r="C9" s="91"/>
      <c r="D9" s="140"/>
      <c r="E9" s="140"/>
      <c r="F9" s="140"/>
      <c r="G9" s="140"/>
      <c r="H9" s="91"/>
      <c r="I9" s="91"/>
      <c r="J9" s="91"/>
      <c r="K9" s="91"/>
      <c r="L9" s="91"/>
      <c r="M9" s="75"/>
      <c r="O9" s="528" t="s">
        <v>142</v>
      </c>
      <c r="P9" s="529"/>
      <c r="Q9" s="528">
        <v>2</v>
      </c>
      <c r="R9" s="529"/>
      <c r="AC9" t="s">
        <v>104</v>
      </c>
    </row>
    <row r="10" spans="1:29" ht="16.5" customHeight="1" thickBot="1" x14ac:dyDescent="0.3">
      <c r="A10" s="505"/>
      <c r="B10" s="183"/>
      <c r="C10" s="184"/>
      <c r="D10" s="185"/>
      <c r="E10" s="186"/>
      <c r="F10" s="185"/>
      <c r="G10" s="185"/>
      <c r="H10" s="184"/>
      <c r="I10" s="184"/>
      <c r="J10" s="184"/>
      <c r="K10" s="184"/>
      <c r="L10" s="184"/>
      <c r="M10" s="187"/>
      <c r="AC10" t="s">
        <v>105</v>
      </c>
    </row>
    <row r="11" spans="1:29" ht="19.5" customHeight="1" x14ac:dyDescent="0.25">
      <c r="A11" s="503" t="s">
        <v>192</v>
      </c>
      <c r="B11" s="188"/>
      <c r="C11" s="107"/>
      <c r="D11" s="138"/>
      <c r="E11" s="138"/>
      <c r="F11" s="138"/>
      <c r="G11" s="138"/>
      <c r="H11" s="107"/>
      <c r="I11" s="107"/>
      <c r="J11" s="107"/>
      <c r="K11" s="107"/>
      <c r="L11" s="107"/>
      <c r="M11" s="124"/>
      <c r="O11" s="530" t="s">
        <v>143</v>
      </c>
      <c r="P11" s="531"/>
      <c r="Q11" s="531"/>
      <c r="R11" s="531"/>
      <c r="S11" s="532"/>
    </row>
    <row r="12" spans="1:29" ht="16.5" customHeight="1" x14ac:dyDescent="0.25">
      <c r="A12" s="504"/>
      <c r="B12" s="189"/>
      <c r="C12" s="91"/>
      <c r="D12" s="140"/>
      <c r="E12" s="140"/>
      <c r="F12" s="140"/>
      <c r="G12" s="140"/>
      <c r="H12" s="91"/>
      <c r="I12" s="91"/>
      <c r="J12" s="91"/>
      <c r="K12" s="91"/>
      <c r="L12" s="91"/>
      <c r="M12" s="75"/>
      <c r="O12" s="533"/>
      <c r="P12" s="534"/>
      <c r="Q12" s="534"/>
      <c r="R12" s="534"/>
      <c r="S12" s="535"/>
    </row>
    <row r="13" spans="1:29" ht="15.75" thickBot="1" x14ac:dyDescent="0.3">
      <c r="A13" s="505"/>
      <c r="B13" s="181"/>
      <c r="C13" s="92"/>
      <c r="D13" s="182"/>
      <c r="E13" s="141"/>
      <c r="F13" s="182"/>
      <c r="G13" s="182"/>
      <c r="H13" s="92"/>
      <c r="I13" s="92"/>
      <c r="J13" s="92"/>
      <c r="K13" s="92"/>
      <c r="L13" s="92"/>
      <c r="M13" s="77"/>
      <c r="O13" s="533"/>
      <c r="P13" s="534"/>
      <c r="Q13" s="534"/>
      <c r="R13" s="534"/>
      <c r="S13" s="535"/>
      <c r="AC13">
        <v>0</v>
      </c>
    </row>
    <row r="14" spans="1:29" ht="15.75" thickBot="1" x14ac:dyDescent="0.3">
      <c r="O14" s="533"/>
      <c r="P14" s="534"/>
      <c r="Q14" s="534"/>
      <c r="R14" s="534"/>
      <c r="S14" s="535"/>
      <c r="AC14">
        <v>2</v>
      </c>
    </row>
    <row r="15" spans="1:29" ht="30" customHeight="1" thickBot="1" x14ac:dyDescent="0.3">
      <c r="B15" s="539" t="s">
        <v>137</v>
      </c>
      <c r="C15" s="540"/>
      <c r="D15" s="540"/>
      <c r="E15" s="540"/>
      <c r="F15" s="540"/>
      <c r="G15" s="540"/>
      <c r="H15" s="540"/>
      <c r="I15" s="540"/>
      <c r="J15" s="540"/>
      <c r="K15" s="540"/>
      <c r="L15" s="540"/>
      <c r="M15" s="541"/>
      <c r="O15" s="533"/>
      <c r="P15" s="534"/>
      <c r="Q15" s="534"/>
      <c r="R15" s="534"/>
      <c r="S15" s="535"/>
    </row>
    <row r="16" spans="1:29" ht="15.75" thickBot="1" x14ac:dyDescent="0.3">
      <c r="O16" s="536"/>
      <c r="P16" s="537"/>
      <c r="Q16" s="537"/>
      <c r="R16" s="537"/>
      <c r="S16" s="538"/>
    </row>
    <row r="17" spans="2:29" ht="31.5" customHeight="1" thickBot="1" x14ac:dyDescent="0.3">
      <c r="B17" s="542" t="s">
        <v>138</v>
      </c>
      <c r="C17" s="540"/>
      <c r="D17" s="540"/>
      <c r="E17" s="540"/>
      <c r="F17" s="540"/>
      <c r="G17" s="540"/>
      <c r="H17" s="540"/>
      <c r="I17" s="540"/>
      <c r="J17" s="540"/>
      <c r="K17" s="540"/>
      <c r="L17" s="540"/>
      <c r="M17" s="541"/>
    </row>
    <row r="18" spans="2:29" ht="15.75" customHeight="1" thickBot="1" x14ac:dyDescent="0.3">
      <c r="O18" s="543" t="s">
        <v>193</v>
      </c>
      <c r="P18" s="543"/>
      <c r="Q18" s="543"/>
      <c r="R18" s="543"/>
      <c r="S18" s="543"/>
    </row>
    <row r="19" spans="2:29" ht="27" customHeight="1" thickBot="1" x14ac:dyDescent="0.3">
      <c r="B19" s="544" t="s">
        <v>194</v>
      </c>
      <c r="C19" s="545"/>
      <c r="D19" s="545"/>
      <c r="E19" s="545"/>
      <c r="F19" s="545"/>
      <c r="G19" s="545"/>
      <c r="H19" s="545"/>
      <c r="I19" s="545"/>
      <c r="J19" s="545"/>
      <c r="K19" s="545"/>
      <c r="L19" s="545"/>
      <c r="M19" s="546"/>
      <c r="O19" s="543"/>
      <c r="P19" s="543"/>
      <c r="Q19" s="543"/>
      <c r="R19" s="543"/>
      <c r="S19" s="543"/>
      <c r="AC19" t="s">
        <v>140</v>
      </c>
    </row>
    <row r="20" spans="2:29" ht="15" customHeight="1" x14ac:dyDescent="0.25">
      <c r="O20" s="543"/>
      <c r="P20" s="543"/>
      <c r="Q20" s="543"/>
      <c r="R20" s="543"/>
      <c r="S20" s="543"/>
      <c r="AC20" t="s">
        <v>141</v>
      </c>
    </row>
    <row r="21" spans="2:29" ht="55.5" customHeight="1" x14ac:dyDescent="0.25">
      <c r="O21" s="543"/>
      <c r="P21" s="543"/>
      <c r="Q21" s="543"/>
      <c r="R21" s="543"/>
      <c r="S21" s="543"/>
    </row>
  </sheetData>
  <mergeCells count="22">
    <mergeCell ref="O11:S16"/>
    <mergeCell ref="B15:M15"/>
    <mergeCell ref="B17:M17"/>
    <mergeCell ref="O18:S21"/>
    <mergeCell ref="B19:M19"/>
    <mergeCell ref="O5:P6"/>
    <mergeCell ref="Q5:R6"/>
    <mergeCell ref="O7:P7"/>
    <mergeCell ref="Q7:R7"/>
    <mergeCell ref="A8:A10"/>
    <mergeCell ref="O8:P8"/>
    <mergeCell ref="Q8:R8"/>
    <mergeCell ref="O9:P9"/>
    <mergeCell ref="Q9:R9"/>
    <mergeCell ref="A11:A13"/>
    <mergeCell ref="A2:M2"/>
    <mergeCell ref="B3:B4"/>
    <mergeCell ref="C3:C4"/>
    <mergeCell ref="D3:K3"/>
    <mergeCell ref="L3:M3"/>
    <mergeCell ref="A3:A4"/>
    <mergeCell ref="A5:A7"/>
  </mergeCells>
  <conditionalFormatting sqref="B8">
    <cfRule type="containsText" dxfId="11" priority="9" stopIfTrue="1" operator="containsText" text="BAJA">
      <formula>NOT(ISERROR(SEARCH("BAJA",B8)))</formula>
    </cfRule>
    <cfRule type="containsText" dxfId="10" priority="10" stopIfTrue="1" operator="containsText" text="MODERADA">
      <formula>NOT(ISERROR(SEARCH("MODERADA",B8)))</formula>
    </cfRule>
    <cfRule type="containsText" dxfId="9" priority="11" stopIfTrue="1" operator="containsText" text="ALTA">
      <formula>NOT(ISERROR(SEARCH("ALTA",B8)))</formula>
    </cfRule>
    <cfRule type="containsText" dxfId="8" priority="12" stopIfTrue="1" operator="containsText" text="EXTREMA">
      <formula>NOT(ISERROR(SEARCH("EXTREMA",B8)))</formula>
    </cfRule>
  </conditionalFormatting>
  <conditionalFormatting sqref="B11">
    <cfRule type="containsText" dxfId="7" priority="5" stopIfTrue="1" operator="containsText" text="BAJA">
      <formula>NOT(ISERROR(SEARCH("BAJA",B11)))</formula>
    </cfRule>
    <cfRule type="containsText" dxfId="6" priority="6" stopIfTrue="1" operator="containsText" text="MODERADA">
      <formula>NOT(ISERROR(SEARCH("MODERADA",B11)))</formula>
    </cfRule>
    <cfRule type="containsText" dxfId="5" priority="7" stopIfTrue="1" operator="containsText" text="ALTA">
      <formula>NOT(ISERROR(SEARCH("ALTA",B11)))</formula>
    </cfRule>
    <cfRule type="containsText" dxfId="4" priority="8" stopIfTrue="1" operator="containsText" text="EXTREMA">
      <formula>NOT(ISERROR(SEARCH("EXTREMA",B11)))</formula>
    </cfRule>
  </conditionalFormatting>
  <conditionalFormatting sqref="B5">
    <cfRule type="containsText" dxfId="3" priority="1" stopIfTrue="1" operator="containsText" text="BAJA">
      <formula>NOT(ISERROR(SEARCH("BAJA",B5)))</formula>
    </cfRule>
    <cfRule type="containsText" dxfId="2" priority="2" stopIfTrue="1" operator="containsText" text="MODERADA">
      <formula>NOT(ISERROR(SEARCH("MODERADA",B5)))</formula>
    </cfRule>
    <cfRule type="containsText" dxfId="1" priority="3" stopIfTrue="1" operator="containsText" text="ALTA">
      <formula>NOT(ISERROR(SEARCH("ALTA",B5)))</formula>
    </cfRule>
    <cfRule type="containsText" dxfId="0" priority="4" stopIfTrue="1" operator="containsText" text="EXTREMA">
      <formula>NOT(ISERROR(SEARCH("EXTREMA",B5)))</formula>
    </cfRule>
  </conditionalFormatting>
  <dataValidations count="2">
    <dataValidation type="list" allowBlank="1" showInputMessage="1" showErrorMessage="1" sqref="F5:G13 D5:D13" xr:uid="{00000000-0002-0000-0600-000000000000}">
      <formula1>$V$5:$V$6</formula1>
    </dataValidation>
    <dataValidation type="list" allowBlank="1" showInputMessage="1" showErrorMessage="1" sqref="U5:U6 C5:C13" xr:uid="{00000000-0002-0000-0600-000001000000}">
      <formula1>$U$5:$U$6</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J + S g 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S Y n 5 K 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J + S i i K R 7 g O A A A A E Q A A A B M A H A B G b 3 J t d W x h c y 9 T Z W N 0 a W 9 u M S 5 t I K I Y A C i g F A A A A A A A A A A A A A A A A A A A A A A A A A A A A C t O T S 7 J z M 9 T C I b Q h t Y A U E s B A i 0 A F A A C A A g A k m J + S g F C s / 2 m A A A A + Q A A A B I A A A A A A A A A A A A A A A A A A A A A A E N v b m Z p Z y 9 Q Y W N r Y W d l L n h t b F B L A Q I t A B Q A A g A I A J J i f k o P y u m r p A A A A O k A A A A T A A A A A A A A A A A A A A A A A P I A A A B b Q 2 9 u d G V u d F 9 U e X B l c 1 0 u e G 1 s U E s B A i 0 A F A A C A A g A k m J + S 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D B y S v N G + N V T Y G N O v M 9 Z y p K A A A A A A I A A A A A A A N m A A D A A A A A E A A A A J t U 5 f T w t H I R X W X A w d M Z 2 u E A A A A A B I A A A K A A A A A Q A A A A X S l 4 3 2 v X b Y H e 4 n F N R w S 6 k 1 A A A A D g w j 6 J 0 o x K y B b a c S 9 P q f O U A Y 6 k E 0 v 9 B k 4 w a g G s X I 6 d N v C 3 V D F 9 2 d 6 u a h W f 8 G U 9 d M j r z u I t L h 3 7 Z n 0 u a 6 l C 0 + / F z S 4 H p 2 a Z t L q 8 5 z 5 t I W b v a B Q A A A A D Y / Z C N N Q 2 z L 6 0 h 6 f 9 A W v V 8 5 O z p A = = < / D a t a M a s h u p > 
</file>

<file path=customXml/itemProps1.xml><?xml version="1.0" encoding="utf-8"?>
<ds:datastoreItem xmlns:ds="http://schemas.openxmlformats.org/officeDocument/2006/customXml" ds:itemID="{324D4149-75F8-4C17-8B5D-22FF492409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MAPA DE RIESGOS </vt:lpstr>
      <vt:lpstr>DEFINICIÓN RIESGOS CORRUPCIÓN</vt:lpstr>
      <vt:lpstr>DETERMINACIÓN DE LA PROBABILIDA</vt:lpstr>
      <vt:lpstr>DETERMINACIÓN DEL IMPACTO</vt:lpstr>
      <vt:lpstr>MATRIZ CALIFICACIÓN</vt:lpstr>
      <vt:lpstr>OPCIONES DE MANEJO DEL RIESGO</vt:lpstr>
      <vt:lpstr>EVALUACIÓN DE LOS CONTROLES  </vt:lpstr>
      <vt:lpstr>'MAPA DE RIESGOS '!Área_de_impresión</vt:lpstr>
      <vt:lpstr>'MATRIZ CALIFICACIÓN'!Área_de_impresión</vt:lpstr>
      <vt:lpstr>'DETERMINACIÓN DE LA PROBABILIDA'!PROBABILIDAD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Mónica Garzon</cp:lastModifiedBy>
  <cp:lastPrinted>2018-09-12T20:22:56Z</cp:lastPrinted>
  <dcterms:created xsi:type="dcterms:W3CDTF">2011-07-26T19:10:29Z</dcterms:created>
  <dcterms:modified xsi:type="dcterms:W3CDTF">2019-01-15T21:21:08Z</dcterms:modified>
</cp:coreProperties>
</file>